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11" sheetId="1" r:id="rId1"/>
  </sheets>
  <definedNames/>
  <calcPr fullCalcOnLoad="1"/>
</workbook>
</file>

<file path=xl/sharedStrings.xml><?xml version="1.0" encoding="utf-8"?>
<sst xmlns="http://schemas.openxmlformats.org/spreadsheetml/2006/main" count="616" uniqueCount="605">
  <si>
    <t>Servicios de intermediación financiera</t>
  </si>
  <si>
    <t>162</t>
  </si>
  <si>
    <t>7.2</t>
  </si>
  <si>
    <t>Servicios de seguros y pensiones</t>
  </si>
  <si>
    <t>163</t>
  </si>
  <si>
    <t>7.3</t>
  </si>
  <si>
    <t>Servicios de reaseguros</t>
  </si>
  <si>
    <t>164</t>
  </si>
  <si>
    <t>7.4</t>
  </si>
  <si>
    <t>Servicios auxiliares de la intermediación financiera</t>
  </si>
  <si>
    <t>165</t>
  </si>
  <si>
    <t>7.5</t>
  </si>
  <si>
    <t>Servicios auxiliares a seguros y pensiones.</t>
  </si>
  <si>
    <t>166</t>
  </si>
  <si>
    <t>7.6</t>
  </si>
  <si>
    <t>Servicios inmobiliarios relativos a bienes raíces propios o arrendados</t>
  </si>
  <si>
    <t>167</t>
  </si>
  <si>
    <t>7.7</t>
  </si>
  <si>
    <t>Servicios de bienes raíces a comisión o por contrato</t>
  </si>
  <si>
    <t>168</t>
  </si>
  <si>
    <t>7.8</t>
  </si>
  <si>
    <t>Servicios de arrendamiento con o sin opción de compra de maquinaria y equipo sin operarios</t>
  </si>
  <si>
    <t>169</t>
  </si>
  <si>
    <t>7.9</t>
  </si>
  <si>
    <t>Servicios de arrendamiento con o sin opción de compra de otros artículos</t>
  </si>
  <si>
    <t>170</t>
  </si>
  <si>
    <t>8.1</t>
  </si>
  <si>
    <t>Servicios de investigación y desarrollo</t>
  </si>
  <si>
    <t>171</t>
  </si>
  <si>
    <t>8.2</t>
  </si>
  <si>
    <t>Servicios profesionales, científicos y técnicos; excluye servicios de publicidad</t>
  </si>
  <si>
    <t>172</t>
  </si>
  <si>
    <t>8.3</t>
  </si>
  <si>
    <t>Servicios de publicidad</t>
  </si>
  <si>
    <t>173</t>
  </si>
  <si>
    <t>8.4</t>
  </si>
  <si>
    <t>Servicios de telecomunicaciones</t>
  </si>
  <si>
    <t>174</t>
  </si>
  <si>
    <t>8.5</t>
  </si>
  <si>
    <t>Servicios de acceso en línea; servicios de suministro de acceso en línea; servicios de agencias de prensa; servicios de biblioteca y archivos</t>
  </si>
  <si>
    <t>175</t>
  </si>
  <si>
    <t>8.6</t>
  </si>
  <si>
    <t>Servicios de agencias de colocación y servicios de suministros de personal; servicios de investigación y seguridad; servicios de limpieza; servicios de empaquetado; otros servicios auxiliares</t>
  </si>
  <si>
    <t>176</t>
  </si>
  <si>
    <t>8.7</t>
  </si>
  <si>
    <t>Servicios para la producción por intermedio de comisionistas y contratistas básicos de manufacturas; servicios de instalación (excepto construcción)</t>
  </si>
  <si>
    <t>177</t>
  </si>
  <si>
    <t>8.8</t>
  </si>
  <si>
    <t>Servicios relacionados con la agricultura, la caza, la silvicultura y la pesca</t>
  </si>
  <si>
    <t>178</t>
  </si>
  <si>
    <t>8.9</t>
  </si>
  <si>
    <t>Servicios relacionados con la minería y servicios relacionados con el suministro de electricidad, gas y agua</t>
  </si>
  <si>
    <t>179</t>
  </si>
  <si>
    <t>8.10</t>
  </si>
  <si>
    <t>Servicios de mantenimiento y reparación</t>
  </si>
  <si>
    <t>180</t>
  </si>
  <si>
    <t>9.1</t>
  </si>
  <si>
    <t>Servicios administrativos del gobierno y servicios para la comunidad en general</t>
  </si>
  <si>
    <t>181</t>
  </si>
  <si>
    <t>9.2</t>
  </si>
  <si>
    <t>Servicios administrativos para el régimen de seguridad social de afiliación obligatoria</t>
  </si>
  <si>
    <t>182</t>
  </si>
  <si>
    <t>9.3</t>
  </si>
  <si>
    <t>Servicios de enseñanza</t>
  </si>
  <si>
    <t>183</t>
  </si>
  <si>
    <t>9.4</t>
  </si>
  <si>
    <t>Servicios de salud humana</t>
  </si>
  <si>
    <t>184</t>
  </si>
  <si>
    <t>9.5</t>
  </si>
  <si>
    <t>Servicios veterinarios</t>
  </si>
  <si>
    <t>185</t>
  </si>
  <si>
    <t>9.6</t>
  </si>
  <si>
    <t>Servicios sociales</t>
  </si>
  <si>
    <t>186</t>
  </si>
  <si>
    <t>9.7</t>
  </si>
  <si>
    <t>Servicios de alcantarillado; servicios de eliminación de desperdicios</t>
  </si>
  <si>
    <t>187</t>
  </si>
  <si>
    <t>9.8</t>
  </si>
  <si>
    <t>Servicios proporcionados por organizaciones comerciales, de empleadores y profesionales</t>
  </si>
  <si>
    <t>188</t>
  </si>
  <si>
    <t>9.9</t>
  </si>
  <si>
    <t>Servicios proporcionados por sindicatos</t>
  </si>
  <si>
    <t>189</t>
  </si>
  <si>
    <t>9.10</t>
  </si>
  <si>
    <t>Servicios proporcionados por otras asociaciones</t>
  </si>
  <si>
    <t>190</t>
  </si>
  <si>
    <t>9.11</t>
  </si>
  <si>
    <t>Servicios de esparcimiento, culturales y deportivos</t>
  </si>
  <si>
    <t>191</t>
  </si>
  <si>
    <t>9.12</t>
  </si>
  <si>
    <t>Servicio de lavandería, limpieza y tinte</t>
  </si>
  <si>
    <t>192</t>
  </si>
  <si>
    <t>9.13</t>
  </si>
  <si>
    <t>Servicios de tratamiento de belleza y servicios de bienestar físico</t>
  </si>
  <si>
    <t>193</t>
  </si>
  <si>
    <t>9.14</t>
  </si>
  <si>
    <t>Servicios funerarios, de incineración y de sepultura</t>
  </si>
  <si>
    <t>194</t>
  </si>
  <si>
    <t>9.15</t>
  </si>
  <si>
    <t>Otros servicios diversos</t>
  </si>
  <si>
    <t>195</t>
  </si>
  <si>
    <t>9.16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</si>
  <si>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</si>
  <si>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</si>
  <si>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</si>
  <si>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</si>
  <si>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</si>
  <si>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</si>
  <si>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</si>
  <si>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</si>
  <si>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</si>
  <si>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</si>
  <si>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</si>
  <si>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</si>
  <si>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</si>
  <si>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</si>
  <si>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</si>
  <si>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</si>
  <si>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</si>
  <si>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</si>
  <si>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</si>
  <si>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</si>
  <si>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</si>
  <si>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</si>
  <si>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</si>
  <si>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</si>
  <si>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</si>
  <si>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</si>
  <si>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</si>
  <si>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</si>
  <si>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</si>
  <si>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</si>
  <si>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</si>
  <si>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</si>
  <si>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</si>
  <si>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</si>
  <si>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</si>
  <si>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</si>
  <si>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</si>
  <si>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</si>
  <si>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</si>
  <si>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</si>
  <si>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</si>
  <si>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</si>
  <si>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</si>
  <si>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</si>
  <si>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</si>
  <si>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</si>
  <si>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</si>
  <si>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</si>
  <si>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</si>
  <si>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</si>
  <si>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</si>
  <si>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</si>
  <si>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</si>
  <si>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</si>
  <si>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</si>
  <si>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</si>
  <si>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</si>
  <si>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</si>
  <si>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</si>
  <si>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</si>
  <si>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</si>
  <si>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</si>
  <si>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</si>
  <si>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</si>
  <si>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</si>
  <si>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</si>
  <si>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</si>
  <si>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</si>
  <si>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</si>
  <si>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</si>
  <si>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</si>
  <si>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</si>
  <si>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</si>
  <si>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</si>
  <si>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</si>
  <si>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</si>
  <si>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</si>
  <si>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</si>
  <si>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</si>
  <si>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</si>
  <si>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</si>
  <si>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</si>
  <si>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</si>
  <si>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</si>
  <si>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</si>
  <si>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</si>
  <si>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</si>
  <si>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</si>
  <si>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</si>
  <si>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</si>
  <si>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</si>
  <si>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</si>
  <si>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</si>
  <si>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</si>
  <si>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</si>
  <si>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</si>
  <si>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</si>
  <si>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</si>
  <si>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</si>
  <si>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</si>
  <si>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</si>
  <si>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</si>
  <si>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</si>
  <si>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</si>
  <si>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</si>
  <si>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</si>
  <si>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</si>
  <si>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</si>
  <si>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</si>
  <si>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</si>
  <si>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</si>
  <si>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</si>
  <si>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</si>
  <si>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</si>
  <si>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</si>
  <si>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</si>
  <si>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</si>
  <si>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</si>
  <si>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</si>
  <si>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</si>
  <si>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</si>
  <si>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</si>
  <si>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</si>
  <si>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</si>
  <si>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</si>
  <si>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DEMANDA INTERMEDIA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</si>
  <si>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</si>
  <si>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</si>
  <si>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</si>
  <si>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</si>
  <si>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</si>
  <si>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</si>
  <si>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EXPORTACIONES</t>
  </si>
  <si>
    <t>CONSUMO FINAL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</si>
  <si>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</si>
  <si>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</si>
  <si>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</si>
  <si>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</si>
  <si>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</si>
  <si>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</si>
  <si>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</si>
  <si>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DEMANDA FINAL a precios de comprador</t>
  </si>
  <si>
    <t>DEMANDA TOTAL a precios de comprador</t>
  </si>
  <si>
    <t>Nº de Orden</t>
  </si>
  <si>
    <t>Código producto MIPAr97</t>
  </si>
  <si>
    <t>0.1</t>
  </si>
  <si>
    <t>Cereales</t>
  </si>
  <si>
    <t>0.2</t>
  </si>
  <si>
    <t>Hortalizas y legumbres</t>
  </si>
  <si>
    <t>0.3</t>
  </si>
  <si>
    <t>Frutas y nueces</t>
  </si>
  <si>
    <t>0.4</t>
  </si>
  <si>
    <t>Semillas y frutos oleaginosos</t>
  </si>
  <si>
    <t>0.5</t>
  </si>
  <si>
    <t>Plantas vivas; flores y capullos cortados; semillas de flores y frutos; semillas de vegetales</t>
  </si>
  <si>
    <t>0.6</t>
  </si>
  <si>
    <t>Cultivos de plantas bebestibles y especias</t>
  </si>
  <si>
    <t>0.7</t>
  </si>
  <si>
    <t>Tabaco sin elaborar</t>
  </si>
  <si>
    <t>0.8</t>
  </si>
  <si>
    <t>Plantas utilizadas en la fabricación de azúcar</t>
  </si>
  <si>
    <t>0.9</t>
  </si>
  <si>
    <t>Materias vegetales en bruto n.c.p.</t>
  </si>
  <si>
    <t>0.10</t>
  </si>
  <si>
    <t>Animales vivos</t>
  </si>
  <si>
    <t>0.11</t>
  </si>
  <si>
    <t>Otros productos animales</t>
  </si>
  <si>
    <t>0.12</t>
  </si>
  <si>
    <t>Madera sin elaborar</t>
  </si>
  <si>
    <t>0.13</t>
  </si>
  <si>
    <t>Gomas naturales</t>
  </si>
  <si>
    <t>0.14</t>
  </si>
  <si>
    <t>Otros productos de la silvicultura (incluye carbón vegetal)</t>
  </si>
  <si>
    <t>0.15</t>
  </si>
  <si>
    <t>Pescado, vivo, fresco o refrigerado</t>
  </si>
  <si>
    <t>0.16</t>
  </si>
  <si>
    <t>Crustáceos, sin congelar; ostras, otros invertebrados acuáticos, vivos, frescos o refrigerados</t>
  </si>
  <si>
    <t>0.17</t>
  </si>
  <si>
    <t>Otros productos acuáticos</t>
  </si>
  <si>
    <t>1.1</t>
  </si>
  <si>
    <t>Hulla y lignito; turba</t>
  </si>
  <si>
    <t>1.2</t>
  </si>
  <si>
    <t>Petróleo crudo y gas natural</t>
  </si>
  <si>
    <t>1.3</t>
  </si>
  <si>
    <t>Minerales y concentrados de uranio y torio</t>
  </si>
  <si>
    <t>1.4</t>
  </si>
  <si>
    <t>Minerales y concentrados de hierro, excepto piritas de hierro tostadas</t>
  </si>
  <si>
    <t>1.5</t>
  </si>
  <si>
    <t>Minerales y concentrados de metales no ferrosos (excepto minerales y concentrados de uranio o torio)</t>
  </si>
  <si>
    <t>1.6</t>
  </si>
  <si>
    <t>Piedra de construcción o de talla</t>
  </si>
  <si>
    <t>1.7</t>
  </si>
  <si>
    <t>Yeso; anhidrita; fundente calizo; piedra caliza y otras piedras calcáreas del tipo habitualmente utilizado para la fabricación de cal o cemento</t>
  </si>
  <si>
    <t>1.8</t>
  </si>
  <si>
    <t>Arenas, cantos, grava, piedra partida o triturada, betún y asfalto naturales</t>
  </si>
  <si>
    <t>1.9</t>
  </si>
  <si>
    <t>Arcillas</t>
  </si>
  <si>
    <t>1.10</t>
  </si>
  <si>
    <t>Minerales químicos y abonos minerales</t>
  </si>
  <si>
    <t>1.11</t>
  </si>
  <si>
    <t>Sal común y cloruro de sodio puro; agua de mar</t>
  </si>
  <si>
    <t>1.12</t>
  </si>
  <si>
    <t>Piedras preciosas y semipreciosas; piedra pómez; esmeril; abrasivos naturales; otros minerales</t>
  </si>
  <si>
    <t>1.13</t>
  </si>
  <si>
    <t>Energía eléctrica, excepto servicio de distribución</t>
  </si>
  <si>
    <t>1.14</t>
  </si>
  <si>
    <t>Gas de carbón, gas de agua, gas pobre y otros gases análogos, excepto los gases de petróleo y otros hidrocarburos gaseosos</t>
  </si>
  <si>
    <t>2.1</t>
  </si>
  <si>
    <t>Carne y productos de carne</t>
  </si>
  <si>
    <t>2.2</t>
  </si>
  <si>
    <t>Pescado preparado o en conserva</t>
  </si>
  <si>
    <t>2.3</t>
  </si>
  <si>
    <t>Legumbres preparadas o en conserva</t>
  </si>
  <si>
    <t>2.4</t>
  </si>
  <si>
    <t>Jugos de frutas y de legumbres</t>
  </si>
  <si>
    <t>2.5</t>
  </si>
  <si>
    <t>Frutas y nueces preparadas o conservadas</t>
  </si>
  <si>
    <t>2.6</t>
  </si>
  <si>
    <t>Aceites y grasas animales y vegetales</t>
  </si>
  <si>
    <t>2.7</t>
  </si>
  <si>
    <t>Borras de algodón (linters); Tortas de semillas oleaginosas; harinas de semillas o frutos oleaginosos; ceras de origen vegetal</t>
  </si>
  <si>
    <t>2.8</t>
  </si>
  <si>
    <t>Productos lácteos</t>
  </si>
  <si>
    <t>2.9</t>
  </si>
  <si>
    <t>Productos de molinería. almidones y sus productos; azúcares y jarabes de azúcar n.c.p.</t>
  </si>
  <si>
    <t>2.10</t>
  </si>
  <si>
    <t>Preparados del tipo utilizados para la alimentación de animales</t>
  </si>
  <si>
    <t>2.11</t>
  </si>
  <si>
    <t>Productos de panadería</t>
  </si>
  <si>
    <t>2.12</t>
  </si>
  <si>
    <t>Azúcar</t>
  </si>
  <si>
    <t>2.13</t>
  </si>
  <si>
    <t>Cacao, chocolate y artículos de confitería preparados con azúcar</t>
  </si>
  <si>
    <t>2.14</t>
  </si>
  <si>
    <t>Macarrones, fideos, alcuzcuz y productos farináceos análogos</t>
  </si>
  <si>
    <t>2.15</t>
  </si>
  <si>
    <t>Productos alimenticios n.c.p.</t>
  </si>
  <si>
    <t>2.16</t>
  </si>
  <si>
    <t>Bebidas alcohólicas n.c.p.</t>
  </si>
  <si>
    <t>2.17</t>
  </si>
  <si>
    <t>Vinos</t>
  </si>
  <si>
    <t>2.18</t>
  </si>
  <si>
    <t>Cerveza y malta</t>
  </si>
  <si>
    <t>2.19</t>
  </si>
  <si>
    <t>Bebidas no alcohólicas; aguas minerales embotelladas</t>
  </si>
  <si>
    <t>2.20</t>
  </si>
  <si>
    <t>Productos de tabaco</t>
  </si>
  <si>
    <t>2.21</t>
  </si>
  <si>
    <t>Fibras textiles naturales preparadas para el hilado</t>
  </si>
  <si>
    <t>2.22</t>
  </si>
  <si>
    <t>Fibras textiles discontinuas manufacturadas, elaboradas para el hilado</t>
  </si>
  <si>
    <t>2.23</t>
  </si>
  <si>
    <t>Hilados e hilos de fibras textiles</t>
  </si>
  <si>
    <t>2.24</t>
  </si>
  <si>
    <t>Tejidos</t>
  </si>
  <si>
    <t>2.25</t>
  </si>
  <si>
    <t>Artículos confeccionados con materias textiles</t>
  </si>
  <si>
    <t>2.26</t>
  </si>
  <si>
    <t>Prendas de vestir, excepto de peletería</t>
  </si>
  <si>
    <t>2.27</t>
  </si>
  <si>
    <t>Pieles finas, curtidas o adobadas, y pieles artificiales; artículos confeccionados con estas pieles (excepto articulos de tocado)</t>
  </si>
  <si>
    <t>2.28</t>
  </si>
  <si>
    <t>Cuero curtido o adobado; cuero artificial o regenerado</t>
  </si>
  <si>
    <t>2.29</t>
  </si>
  <si>
    <t>Maletas, bolsos de mano y artículos similares; artículos de talabartería y guarnicionería; otros artículos de cuero</t>
  </si>
  <si>
    <t>2.30</t>
  </si>
  <si>
    <t>Calzado</t>
  </si>
  <si>
    <t>2.31</t>
  </si>
  <si>
    <t>Partes de calzado, plantillas, taloneras y artículos análogos; polainas cortas y largas y artículos análogos y sus partes</t>
  </si>
  <si>
    <t>3.1</t>
  </si>
  <si>
    <t>Madera aserrada o cortada longitudinalmente</t>
  </si>
  <si>
    <t>3.2</t>
  </si>
  <si>
    <t>Madera con librado continuo a lo largo de cualquiera de sus bordes o caras; lana de madera; harina de madera; madera en astilla o en partículas</t>
  </si>
  <si>
    <t>3.3</t>
  </si>
  <si>
    <t>Productos de madera</t>
  </si>
  <si>
    <t>3.4</t>
  </si>
  <si>
    <t>Pasta de papel, papel y cartón</t>
  </si>
  <si>
    <t>3.5</t>
  </si>
  <si>
    <t>Libros, folletos, octavillas (excepto material de publicidad) impresos; mapas impresos; partituras impresas o manuscritas</t>
  </si>
  <si>
    <t>3.6</t>
  </si>
  <si>
    <t>Diarios, revistas y publicaciones periódicas</t>
  </si>
  <si>
    <t>3.7</t>
  </si>
  <si>
    <t>Sellos de correos, talonarios de cheques, billetes de banco, material de publicidad, grabados y otros impresos</t>
  </si>
  <si>
    <t>3.8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</si>
  <si>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</si>
  <si>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3.9</t>
  </si>
  <si>
    <t>Gasolina, gas oil, fuel oil y otros combustibles, otros productos de petroleo refinado y preparados n.c.p.</t>
  </si>
  <si>
    <t>3.10</t>
  </si>
  <si>
    <t>Gases de petróleo y otros hidrocarburos gaseosos, excepto gas natural</t>
  </si>
  <si>
    <t>3.11</t>
  </si>
  <si>
    <t>Vaselina, cera y productos análogos; residuos de petróleo o de aceites obtenidos de minerales bituminosos; combustibles nucleares</t>
  </si>
  <si>
    <t>3.12</t>
  </si>
  <si>
    <t>Productos químicos orgánicos básicos, productos químicos inorgánicos básicos n.c.p., productos químicos n.c.p.</t>
  </si>
  <si>
    <t>3.13</t>
  </si>
  <si>
    <t>Extractos tintóreos y curtientes; taninos y sus derivados; materias colorantes n.c.p.</t>
  </si>
  <si>
    <t>3.14</t>
  </si>
  <si>
    <t>Abonos y plaguicidas</t>
  </si>
  <si>
    <t>3.15</t>
  </si>
  <si>
    <t>Plásticos en formas primarias</t>
  </si>
  <si>
    <t>3.16</t>
  </si>
  <si>
    <t>Caucho sintético, artificial, sus mezclas y gomas naturales análogas</t>
  </si>
  <si>
    <t>3.17</t>
  </si>
  <si>
    <t>Pinturas y barnices y productos conexos; colores para la pintura artística, tinta</t>
  </si>
  <si>
    <t>3.18</t>
  </si>
  <si>
    <t>Productos farmacéuticos</t>
  </si>
  <si>
    <t>3.19</t>
  </si>
  <si>
    <t>Jabón, preparados para limpiar, perfumes y preparados de tocador</t>
  </si>
  <si>
    <t>3.20</t>
  </si>
  <si>
    <t>Fibras textiles manufacturadas</t>
  </si>
  <si>
    <t>3.21</t>
  </si>
  <si>
    <t>Neumáticos y cámaras de aire, de caucho</t>
  </si>
  <si>
    <t>3.22</t>
  </si>
  <si>
    <t>Otros productos de caucho</t>
  </si>
  <si>
    <t>3.23</t>
  </si>
  <si>
    <t>Semimanufacturas de materiales plásticos</t>
  </si>
  <si>
    <t>3.24</t>
  </si>
  <si>
    <t>Artículos para el envasado de mercancías, de materiales plásticos</t>
  </si>
  <si>
    <t>3.25</t>
  </si>
  <si>
    <t>Otros productos plásticos</t>
  </si>
  <si>
    <t>3.26</t>
  </si>
  <si>
    <t>Vidrios y productos de vidrio</t>
  </si>
  <si>
    <t>3.27</t>
  </si>
  <si>
    <t>Artículos de cerámica no estructurales</t>
  </si>
  <si>
    <t>3.28</t>
  </si>
  <si>
    <t>Productos refractarios y productos de arcilla no refractarios estructurales</t>
  </si>
  <si>
    <t>3.29</t>
  </si>
  <si>
    <t>Cemento, cal y yeso</t>
  </si>
  <si>
    <t>3.30</t>
  </si>
  <si>
    <t>Artículos de hormigón, cemento y yeso</t>
  </si>
  <si>
    <t>3.31</t>
  </si>
  <si>
    <t>Piedra de construcción o de talla y sus manufacturas</t>
  </si>
  <si>
    <t>3.32</t>
  </si>
  <si>
    <t>Otros productos minerales no metálicos n.c.p.</t>
  </si>
  <si>
    <t>3.33</t>
  </si>
  <si>
    <t>Muebles y asientos para vehículos</t>
  </si>
  <si>
    <t>3.34</t>
  </si>
  <si>
    <t>Joyas y artículos conexos; instrumentos musicales; artículos de deporte; juegos y juguetes</t>
  </si>
  <si>
    <t>3.35</t>
  </si>
  <si>
    <t>Edificios prefabricados</t>
  </si>
  <si>
    <t>3.36</t>
  </si>
  <si>
    <t>Otros artículos manufacturados n.c.p.</t>
  </si>
  <si>
    <t>3.37</t>
  </si>
  <si>
    <t>Desperdicios de la industria de la alimentación y el tabaco</t>
  </si>
  <si>
    <t>3.38</t>
  </si>
  <si>
    <t>Desperdicios o desechos no metálicos</t>
  </si>
  <si>
    <t>3.39</t>
  </si>
  <si>
    <t>Desechos o desperdicios metálicos</t>
  </si>
  <si>
    <t>4.1</t>
  </si>
  <si>
    <t>Hierro y acero comunes</t>
  </si>
  <si>
    <t>4.2</t>
  </si>
  <si>
    <t>Productos laminados, estirados o doblados de hierro o acero</t>
  </si>
  <si>
    <t>4.3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</si>
  <si>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</si>
  <si>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4.4</t>
  </si>
  <si>
    <t>Productos metálicos estructurales y sus partes</t>
  </si>
  <si>
    <t>4.5</t>
  </si>
  <si>
    <t>Depósitos, cisternas y recipientes de hierro, acero o aluminio</t>
  </si>
  <si>
    <t>4.6</t>
  </si>
  <si>
    <t>Calderas generadoras de vapor de agua (excepto calderas de agua caliente para calefacción central) y sus partes y piezas</t>
  </si>
  <si>
    <t>4.7</t>
  </si>
  <si>
    <t>Otros productos metálicos elaborados</t>
  </si>
  <si>
    <t>4.8</t>
  </si>
  <si>
    <t>Motores y turbinas y sus partes</t>
  </si>
  <si>
    <t>4.9</t>
  </si>
  <si>
    <t>Bombas, compresores, motores de fuerza hidráulica y motores de potencia neumática y válvulas y sus partes y piezas</t>
  </si>
  <si>
    <t>4.10</t>
  </si>
  <si>
    <t>Cojinetes, engranajes, trenes de engranaje y elementos de transmisión y sus partes y piezas</t>
  </si>
  <si>
    <t>4.11</t>
  </si>
  <si>
    <t>Hornos y quemadores para alimentación de hogares y sus partes y piezas</t>
  </si>
  <si>
    <t>4.12</t>
  </si>
  <si>
    <t>Equipo de elevación y manipulación y sus partes y piezas</t>
  </si>
  <si>
    <t>4.13</t>
  </si>
  <si>
    <t>Otras máquinas para usos generales y sus partes y piezas</t>
  </si>
  <si>
    <t>4.14</t>
  </si>
  <si>
    <t>Maquinaria agrícola o forestal y sus partes y piezas</t>
  </si>
  <si>
    <t>4.15</t>
  </si>
  <si>
    <t>Máquinas herramientas y sus partes, piezas y accesorios</t>
  </si>
  <si>
    <t>4.16</t>
  </si>
  <si>
    <t>Maquinarias para la industria metalúrgica y sus partes y piezas</t>
  </si>
  <si>
    <t>4.17</t>
  </si>
  <si>
    <t>Maquinaria para la minería, la explotación de canteras y la construcción, y sus partes y piezas</t>
  </si>
  <si>
    <t>4.18</t>
  </si>
  <si>
    <t>Maquinaria para la elaboración de alimentos, bebidas y tabaco y sus partes y piezas</t>
  </si>
  <si>
    <t>4.19</t>
  </si>
  <si>
    <t>Maquinaria para la fabricación de textiles, prendas de vestir y artículos de cuero y sus partes y piezas</t>
  </si>
  <si>
    <t>4.20</t>
  </si>
  <si>
    <t>Armas y municiones y sus partes y piezas</t>
  </si>
  <si>
    <t>4.21</t>
  </si>
  <si>
    <t>Aparatos de uso doméstico y sus partes y piezas</t>
  </si>
  <si>
    <t>4.22</t>
  </si>
  <si>
    <t>Otra maquinaria para usos especiales y sus partes y piezas</t>
  </si>
  <si>
    <t>4.23</t>
  </si>
  <si>
    <t>Máquinas de oficina y de contabilidad y sus partes, piezas y accesorios</t>
  </si>
  <si>
    <t>4.24</t>
  </si>
  <si>
    <t>Maquinaria de informática y sus partes, piezas y accesorios</t>
  </si>
  <si>
    <t>4.25</t>
  </si>
  <si>
    <t>Motores, generadores y transformadores eléctricos y sus partes y piezas</t>
  </si>
  <si>
    <t>4.26</t>
  </si>
  <si>
    <t>Aparatos de control eléctrico o distribución de electricidad y sus partes y piezas</t>
  </si>
  <si>
    <t>4.27</t>
  </si>
  <si>
    <t>Hilos y cables aislados; cables de fibras ópticas</t>
  </si>
  <si>
    <t>4.28</t>
  </si>
  <si>
    <t>Acumuladores y pilas y baterías primarias, y sus partes y piezas</t>
  </si>
  <si>
    <t>4.29</t>
  </si>
  <si>
    <t>Lámparas eléctricas de incandescencia o descarga; lámparas de arco, equipo para alumbrado eléctrico; sus partes y piezas</t>
  </si>
  <si>
    <t>4.30</t>
  </si>
  <si>
    <t>Otro equipo eléctrico y sus partes y piezas</t>
  </si>
  <si>
    <t>4.31</t>
  </si>
  <si>
    <t>Válvulas y tubos electrónicos; componentes electrónicos; sus partes y piezas</t>
  </si>
  <si>
    <t>4.32</t>
  </si>
  <si>
    <t>Aparatos transmisores de televisión y radiodifusión y aparatos eléctricos para telefonía y telegrafía con hilos; sus partes, piezas y accesorios</t>
  </si>
  <si>
    <t>4.33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</si>
  <si>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</si>
  <si>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4.34</t>
  </si>
  <si>
    <t>Partes y piezas para los aparatos transmisores y receptores de radio y televisión, aparatos de radar para radionavegación o de control remoto por ondas de radio</t>
  </si>
  <si>
    <t>136</t>
  </si>
  <si>
    <t>4.35</t>
  </si>
  <si>
    <t>Cintas magnéticas y discos para equipo audiofónico o audiovisual.Tarjetas con bandas magnéticas o plaquetas (chip)</t>
  </si>
  <si>
    <t>137</t>
  </si>
  <si>
    <t>4.36</t>
  </si>
  <si>
    <t>Aparatos médicos y quirúrgicos y aparatos ortopédicos</t>
  </si>
  <si>
    <t>138</t>
  </si>
  <si>
    <t>4.37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</si>
  <si>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</si>
  <si>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</si>
  <si>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4.38</t>
  </si>
  <si>
    <t>Instrumentos de óptica y aparatos y equipos fotográficos, y sus partes, piezas y accesorios</t>
  </si>
  <si>
    <t>140</t>
  </si>
  <si>
    <t>4.39</t>
  </si>
  <si>
    <t>Relojes y sus partes y piezas</t>
  </si>
  <si>
    <t>141</t>
  </si>
  <si>
    <t>4.40</t>
  </si>
  <si>
    <t>Vehículos automotores, remolques y semirremolques; sus partes, piezas y accesorios</t>
  </si>
  <si>
    <t>142</t>
  </si>
  <si>
    <t>4.41</t>
  </si>
  <si>
    <t>Carrocerías (incluso cabinas) para vehículos automotores; remolques y semirremolques; partes, piezas y accesorios</t>
  </si>
  <si>
    <t>143</t>
  </si>
  <si>
    <t>4.42</t>
  </si>
  <si>
    <t>Buques. Embarcaciones para deportes y recreo</t>
  </si>
  <si>
    <t>144</t>
  </si>
  <si>
    <t>4.43</t>
  </si>
  <si>
    <t>Locomotoras y material rodante de ferrocarril y tranvía y sus partes y piezas</t>
  </si>
  <si>
    <t>145</t>
  </si>
  <si>
    <t>4.44</t>
  </si>
  <si>
    <t>Aeronaves y naves espaciales y sus partes y piezas</t>
  </si>
  <si>
    <t>146</t>
  </si>
  <si>
    <t>4.45</t>
  </si>
  <si>
    <t>Otro equipo de transporte y sus partes y piezas</t>
  </si>
  <si>
    <t>147</t>
  </si>
  <si>
    <t>5.1</t>
  </si>
  <si>
    <t>Activos intangibles no financieros</t>
  </si>
  <si>
    <t>148</t>
  </si>
  <si>
    <t>5.2</t>
  </si>
  <si>
    <t>Construcciones y servicios de construcción</t>
  </si>
  <si>
    <t>149</t>
  </si>
  <si>
    <t>6.1</t>
  </si>
  <si>
    <t>Servicios comerciales al por mayor</t>
  </si>
  <si>
    <t>150</t>
  </si>
  <si>
    <t>6.2</t>
  </si>
  <si>
    <t>Servicios comerciales al por menor</t>
  </si>
  <si>
    <t>151</t>
  </si>
  <si>
    <t>6.3</t>
  </si>
  <si>
    <t>Servicios de alojamiento</t>
  </si>
  <si>
    <t>152</t>
  </si>
  <si>
    <t>6.4</t>
  </si>
  <si>
    <t>Servicios de suministro de comida; servicios de suministro de bebidas para su consumo en el local</t>
  </si>
  <si>
    <t>153</t>
  </si>
  <si>
    <t>6.5</t>
  </si>
  <si>
    <t>Servicios de transporte de pasajeros</t>
  </si>
  <si>
    <t>154</t>
  </si>
  <si>
    <t>6.6</t>
  </si>
  <si>
    <t>Servicios de transporte de carga</t>
  </si>
  <si>
    <t>155</t>
  </si>
  <si>
    <t>6.7</t>
  </si>
  <si>
    <t>Servicios de transporte por tubería</t>
  </si>
  <si>
    <t>156</t>
  </si>
  <si>
    <t>6.8</t>
  </si>
  <si>
    <t>Servicios de transporte complementarios y auxiliares</t>
  </si>
  <si>
    <t>157</t>
  </si>
  <si>
    <t>6.9</t>
  </si>
  <si>
    <t>Servicios postales y mensajería</t>
  </si>
  <si>
    <t>158</t>
  </si>
  <si>
    <t>6.10</t>
  </si>
  <si>
    <t>Servicios de transmisión y distribución de electricidad</t>
  </si>
  <si>
    <t>159</t>
  </si>
  <si>
    <t>6.11</t>
  </si>
  <si>
    <t>Servicios de distribución de gas por tubería</t>
  </si>
  <si>
    <t>160</t>
  </si>
  <si>
    <t>6.12</t>
  </si>
  <si>
    <t>Distribución de agua por tuberías</t>
  </si>
  <si>
    <t>161</t>
  </si>
  <si>
    <t>7.1</t>
  </si>
  <si>
    <t>11.- MATRIZ DE IMPUESTOS NETOS DE SUBSIDIOS SOBRE LOS PRODUCTOS NACIONALES</t>
  </si>
  <si>
    <t>Año 1997</t>
  </si>
  <si>
    <t>En miles de pesos</t>
  </si>
  <si>
    <t>P. SERVICIO DOMÉSTICO</t>
  </si>
  <si>
    <t>Total</t>
  </si>
  <si>
    <t>FORMACIÓN BRUTA DE CAPITAL</t>
  </si>
  <si>
    <t>INSTITUCIONES SIN FINES DE LUCRO QUE SIRVEN A LOS HOGARES</t>
  </si>
  <si>
    <t>FORMACIÓN BRUTA DE CAPITAL FIJO</t>
  </si>
  <si>
    <t>VARIACIÓN DE EXISTENCIAS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</si>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</sst>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9" fillId="2" borderId="1" xfId="0" applyFont="1" applyFill="1" applyBorder="1" applyAlignment="1" quotePrefix="1">
      <alignment horizontal="justify" vertical="justify"/>
    </xf>
    <xf numFmtId="0" fontId="11" fillId="3" borderId="1" xfId="0" applyFont="1" applyFill="1" applyBorder="1" applyAlignment="1">
      <alignment vertical="justify"/>
    </xf>
    <xf numFmtId="0" fontId="9" fillId="2" borderId="2" xfId="0" applyFont="1" applyFill="1" applyBorder="1" applyAlignment="1" quotePrefix="1">
      <alignment horizontal="justify" vertical="justify"/>
    </xf>
    <xf numFmtId="0" fontId="11" fillId="3" borderId="2" xfId="0" applyFont="1" applyFill="1" applyBorder="1" applyAlignment="1">
      <alignment vertical="justify"/>
    </xf>
    <xf numFmtId="0" fontId="11" fillId="0" borderId="2" xfId="0" applyFont="1" applyFill="1" applyBorder="1" applyAlignment="1">
      <alignment vertical="justify"/>
    </xf>
    <xf numFmtId="0" fontId="9" fillId="4" borderId="2" xfId="0" applyFont="1" applyFill="1" applyBorder="1" applyAlignment="1">
      <alignment horizontal="justify" vertical="justify"/>
    </xf>
    <xf numFmtId="0" fontId="10" fillId="5" borderId="2" xfId="0" applyFont="1" applyFill="1" applyBorder="1" applyAlignment="1">
      <alignment horizontal="justify" vertical="justify"/>
    </xf>
    <xf numFmtId="0" fontId="9" fillId="2" borderId="2" xfId="0" applyFont="1" applyFill="1" applyBorder="1" applyAlignment="1">
      <alignment horizontal="justify" vertical="justify"/>
    </xf>
    <xf numFmtId="0" fontId="10" fillId="6" borderId="2" xfId="0" applyFont="1" applyFill="1" applyBorder="1" applyAlignment="1">
      <alignment horizontal="justify" vertical="justify"/>
    </xf>
    <xf numFmtId="0" fontId="10" fillId="7" borderId="2" xfId="0" applyFont="1" applyFill="1" applyBorder="1" applyAlignment="1">
      <alignment horizontal="justify" vertical="justify"/>
    </xf>
    <xf numFmtId="0" fontId="9" fillId="8" borderId="2" xfId="0" applyFont="1" applyFill="1" applyBorder="1" applyAlignment="1">
      <alignment horizontal="justify" vertical="justify"/>
    </xf>
    <xf numFmtId="49" fontId="11" fillId="3" borderId="2" xfId="0" applyNumberFormat="1" applyFont="1" applyFill="1" applyBorder="1" applyAlignment="1">
      <alignment vertical="justify"/>
    </xf>
    <xf numFmtId="0" fontId="9" fillId="9" borderId="2" xfId="0" applyFont="1" applyFill="1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178" fontId="0" fillId="3" borderId="0" xfId="17" applyNumberFormat="1" applyFill="1" applyAlignment="1">
      <alignment/>
    </xf>
    <xf numFmtId="0" fontId="12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176" fontId="0" fillId="3" borderId="0" xfId="17" applyNumberFormat="1" applyFill="1" applyAlignment="1">
      <alignment/>
    </xf>
    <xf numFmtId="0" fontId="6" fillId="7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76" fontId="6" fillId="3" borderId="0" xfId="0" applyNumberFormat="1" applyFont="1" applyFill="1" applyAlignment="1">
      <alignment/>
    </xf>
    <xf numFmtId="176" fontId="0" fillId="3" borderId="4" xfId="17" applyNumberFormat="1" applyFont="1" applyFill="1" applyBorder="1" applyAlignment="1">
      <alignment/>
    </xf>
    <xf numFmtId="176" fontId="0" fillId="3" borderId="5" xfId="17" applyNumberFormat="1" applyFont="1" applyFill="1" applyBorder="1" applyAlignment="1">
      <alignment/>
    </xf>
    <xf numFmtId="176" fontId="0" fillId="3" borderId="1" xfId="17" applyNumberFormat="1" applyFont="1" applyFill="1" applyBorder="1" applyAlignment="1">
      <alignment/>
    </xf>
    <xf numFmtId="0" fontId="6" fillId="11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2" xfId="15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2669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3286125</xdr:colOff>
      <xdr:row>5</xdr:row>
      <xdr:rowOff>114300</xdr:rowOff>
    </xdr:from>
    <xdr:to>
      <xdr:col>2</xdr:col>
      <xdr:colOff>4238625</xdr:colOff>
      <xdr:row>6</xdr:row>
      <xdr:rowOff>666750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24375" y="1162050"/>
          <a:ext cx="952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08"/>
  <sheetViews>
    <sheetView tabSelected="1" zoomScale="75" zoomScaleNormal="75" workbookViewId="0" topLeftCell="A1">
      <pane xSplit="3" ySplit="8" topLeftCell="D9" activePane="bottomRight" state="frozen"/>
      <selection pane="topLeft" activeCell="EN197" sqref="A1:IV16384"/>
      <selection pane="topRight" activeCell="EN197" sqref="A1:IV16384"/>
      <selection pane="bottomLeft" activeCell="EN197" sqref="A1:IV16384"/>
      <selection pane="bottomRight" activeCell="A208" sqref="A208"/>
    </sheetView>
  </sheetViews>
  <sheetFormatPr defaultColWidth="11.421875" defaultRowHeight="12.75"/>
  <cols>
    <col min="1" max="2" width="9.28125" style="20" customWidth="1"/>
    <col min="3" max="3" width="65.7109375" style="20" customWidth="1"/>
    <col min="4" max="98" width="15.7109375" style="20" customWidth="1"/>
    <col min="99" max="99" width="19.7109375" style="20" customWidth="1"/>
    <col min="100" max="115" width="15.7109375" style="20" customWidth="1"/>
    <col min="116" max="116" width="19.7109375" style="20" customWidth="1"/>
    <col min="117" max="126" width="15.7109375" style="20" customWidth="1"/>
    <col min="127" max="127" width="19.7109375" style="20" customWidth="1"/>
    <col min="128" max="132" width="16.7109375" style="20" customWidth="1"/>
    <col min="133" max="133" width="20.7109375" style="20" customWidth="1"/>
    <col min="134" max="134" width="16.7109375" style="20" customWidth="1"/>
    <col min="135" max="135" width="20.7109375" style="20" customWidth="1"/>
    <col min="136" max="142" width="16.7109375" style="20" customWidth="1"/>
    <col min="143" max="16384" width="11.421875" style="20" customWidth="1"/>
  </cols>
  <sheetData>
    <row r="1" spans="1:3" ht="16.5" customHeight="1">
      <c r="A1" s="17" t="s">
        <v>594</v>
      </c>
      <c r="B1" s="18"/>
      <c r="C1" s="19"/>
    </row>
    <row r="2" spans="1:3" ht="16.5" customHeight="1">
      <c r="A2" s="17" t="s">
        <v>595</v>
      </c>
      <c r="B2" s="18"/>
      <c r="C2" s="19"/>
    </row>
    <row r="3" spans="1:3" ht="16.5" customHeight="1">
      <c r="A3" s="17" t="s">
        <v>596</v>
      </c>
      <c r="B3" s="18"/>
      <c r="C3" s="19"/>
    </row>
    <row r="4" spans="1:3" ht="16.5" customHeight="1">
      <c r="A4" s="21"/>
      <c r="B4" s="18"/>
      <c r="C4" s="19"/>
    </row>
    <row r="5" ht="16.5" customHeight="1">
      <c r="C5" s="22"/>
    </row>
    <row r="6" spans="1:142" ht="15.75" customHeight="1">
      <c r="A6" s="57" t="s">
        <v>245</v>
      </c>
      <c r="B6" s="57" t="s">
        <v>246</v>
      </c>
      <c r="C6" s="58"/>
      <c r="D6" s="14">
        <v>1</v>
      </c>
      <c r="E6" s="14">
        <f aca="true" t="shared" si="0" ref="E6:AX6">+D6+1</f>
        <v>2</v>
      </c>
      <c r="F6" s="14">
        <f t="shared" si="0"/>
        <v>3</v>
      </c>
      <c r="G6" s="14">
        <f t="shared" si="0"/>
        <v>4</v>
      </c>
      <c r="H6" s="14">
        <f t="shared" si="0"/>
        <v>5</v>
      </c>
      <c r="I6" s="14">
        <f t="shared" si="0"/>
        <v>6</v>
      </c>
      <c r="J6" s="14">
        <f t="shared" si="0"/>
        <v>7</v>
      </c>
      <c r="K6" s="14">
        <f t="shared" si="0"/>
        <v>8</v>
      </c>
      <c r="L6" s="14">
        <f t="shared" si="0"/>
        <v>9</v>
      </c>
      <c r="M6" s="14">
        <f t="shared" si="0"/>
        <v>10</v>
      </c>
      <c r="N6" s="14">
        <f t="shared" si="0"/>
        <v>11</v>
      </c>
      <c r="O6" s="14">
        <f t="shared" si="0"/>
        <v>12</v>
      </c>
      <c r="P6" s="14">
        <f t="shared" si="0"/>
        <v>13</v>
      </c>
      <c r="Q6" s="14">
        <f t="shared" si="0"/>
        <v>14</v>
      </c>
      <c r="R6" s="14">
        <f t="shared" si="0"/>
        <v>15</v>
      </c>
      <c r="S6" s="14">
        <f t="shared" si="0"/>
        <v>16</v>
      </c>
      <c r="T6" s="14">
        <f t="shared" si="0"/>
        <v>17</v>
      </c>
      <c r="U6" s="14">
        <f t="shared" si="0"/>
        <v>18</v>
      </c>
      <c r="V6" s="14">
        <f t="shared" si="0"/>
        <v>19</v>
      </c>
      <c r="W6" s="14">
        <f t="shared" si="0"/>
        <v>20</v>
      </c>
      <c r="X6" s="14">
        <f t="shared" si="0"/>
        <v>21</v>
      </c>
      <c r="Y6" s="14">
        <f t="shared" si="0"/>
        <v>22</v>
      </c>
      <c r="Z6" s="14">
        <f t="shared" si="0"/>
        <v>23</v>
      </c>
      <c r="AA6" s="14">
        <f t="shared" si="0"/>
        <v>24</v>
      </c>
      <c r="AB6" s="14">
        <f t="shared" si="0"/>
        <v>25</v>
      </c>
      <c r="AC6" s="14">
        <f t="shared" si="0"/>
        <v>26</v>
      </c>
      <c r="AD6" s="14">
        <f t="shared" si="0"/>
        <v>27</v>
      </c>
      <c r="AE6" s="14">
        <f t="shared" si="0"/>
        <v>28</v>
      </c>
      <c r="AF6" s="14">
        <f t="shared" si="0"/>
        <v>29</v>
      </c>
      <c r="AG6" s="14">
        <f t="shared" si="0"/>
        <v>30</v>
      </c>
      <c r="AH6" s="14">
        <f t="shared" si="0"/>
        <v>31</v>
      </c>
      <c r="AI6" s="14">
        <f t="shared" si="0"/>
        <v>32</v>
      </c>
      <c r="AJ6" s="14">
        <f t="shared" si="0"/>
        <v>33</v>
      </c>
      <c r="AK6" s="14">
        <f t="shared" si="0"/>
        <v>34</v>
      </c>
      <c r="AL6" s="14">
        <f t="shared" si="0"/>
        <v>35</v>
      </c>
      <c r="AM6" s="14">
        <f t="shared" si="0"/>
        <v>36</v>
      </c>
      <c r="AN6" s="14">
        <f t="shared" si="0"/>
        <v>37</v>
      </c>
      <c r="AO6" s="14">
        <f t="shared" si="0"/>
        <v>38</v>
      </c>
      <c r="AP6" s="14">
        <f t="shared" si="0"/>
        <v>39</v>
      </c>
      <c r="AQ6" s="14">
        <f t="shared" si="0"/>
        <v>40</v>
      </c>
      <c r="AR6" s="14">
        <f t="shared" si="0"/>
        <v>41</v>
      </c>
      <c r="AS6" s="14">
        <f t="shared" si="0"/>
        <v>42</v>
      </c>
      <c r="AT6" s="14">
        <f t="shared" si="0"/>
        <v>43</v>
      </c>
      <c r="AU6" s="14">
        <f t="shared" si="0"/>
        <v>44</v>
      </c>
      <c r="AV6" s="14">
        <f t="shared" si="0"/>
        <v>45</v>
      </c>
      <c r="AW6" s="14">
        <f t="shared" si="0"/>
        <v>46</v>
      </c>
      <c r="AX6" s="14">
        <f t="shared" si="0"/>
        <v>47</v>
      </c>
      <c r="AY6" s="14">
        <f>AX6+1</f>
        <v>48</v>
      </c>
      <c r="AZ6" s="14">
        <f aca="true" t="shared" si="1" ref="AZ6:DK6">+AY6+1</f>
        <v>49</v>
      </c>
      <c r="BA6" s="14">
        <f t="shared" si="1"/>
        <v>50</v>
      </c>
      <c r="BB6" s="14">
        <f t="shared" si="1"/>
        <v>51</v>
      </c>
      <c r="BC6" s="14">
        <f t="shared" si="1"/>
        <v>52</v>
      </c>
      <c r="BD6" s="14">
        <f t="shared" si="1"/>
        <v>53</v>
      </c>
      <c r="BE6" s="14">
        <f t="shared" si="1"/>
        <v>54</v>
      </c>
      <c r="BF6" s="14">
        <f t="shared" si="1"/>
        <v>55</v>
      </c>
      <c r="BG6" s="14">
        <f t="shared" si="1"/>
        <v>56</v>
      </c>
      <c r="BH6" s="14">
        <f t="shared" si="1"/>
        <v>57</v>
      </c>
      <c r="BI6" s="14">
        <f t="shared" si="1"/>
        <v>58</v>
      </c>
      <c r="BJ6" s="14">
        <f t="shared" si="1"/>
        <v>59</v>
      </c>
      <c r="BK6" s="14">
        <f t="shared" si="1"/>
        <v>60</v>
      </c>
      <c r="BL6" s="14">
        <f t="shared" si="1"/>
        <v>61</v>
      </c>
      <c r="BM6" s="14">
        <f t="shared" si="1"/>
        <v>62</v>
      </c>
      <c r="BN6" s="14">
        <f t="shared" si="1"/>
        <v>63</v>
      </c>
      <c r="BO6" s="14">
        <f t="shared" si="1"/>
        <v>64</v>
      </c>
      <c r="BP6" s="14">
        <f t="shared" si="1"/>
        <v>65</v>
      </c>
      <c r="BQ6" s="14">
        <f t="shared" si="1"/>
        <v>66</v>
      </c>
      <c r="BR6" s="14">
        <f t="shared" si="1"/>
        <v>67</v>
      </c>
      <c r="BS6" s="14">
        <f t="shared" si="1"/>
        <v>68</v>
      </c>
      <c r="BT6" s="14">
        <f t="shared" si="1"/>
        <v>69</v>
      </c>
      <c r="BU6" s="14">
        <f t="shared" si="1"/>
        <v>70</v>
      </c>
      <c r="BV6" s="14">
        <f t="shared" si="1"/>
        <v>71</v>
      </c>
      <c r="BW6" s="14">
        <f t="shared" si="1"/>
        <v>72</v>
      </c>
      <c r="BX6" s="14">
        <f t="shared" si="1"/>
        <v>73</v>
      </c>
      <c r="BY6" s="14">
        <f t="shared" si="1"/>
        <v>74</v>
      </c>
      <c r="BZ6" s="14">
        <f t="shared" si="1"/>
        <v>75</v>
      </c>
      <c r="CA6" s="14">
        <f t="shared" si="1"/>
        <v>76</v>
      </c>
      <c r="CB6" s="14">
        <f t="shared" si="1"/>
        <v>77</v>
      </c>
      <c r="CC6" s="14">
        <f t="shared" si="1"/>
        <v>78</v>
      </c>
      <c r="CD6" s="14">
        <f t="shared" si="1"/>
        <v>79</v>
      </c>
      <c r="CE6" s="14">
        <f t="shared" si="1"/>
        <v>80</v>
      </c>
      <c r="CF6" s="14">
        <f t="shared" si="1"/>
        <v>81</v>
      </c>
      <c r="CG6" s="14">
        <f t="shared" si="1"/>
        <v>82</v>
      </c>
      <c r="CH6" s="14">
        <f t="shared" si="1"/>
        <v>83</v>
      </c>
      <c r="CI6" s="14">
        <f t="shared" si="1"/>
        <v>84</v>
      </c>
      <c r="CJ6" s="14">
        <f t="shared" si="1"/>
        <v>85</v>
      </c>
      <c r="CK6" s="14">
        <f t="shared" si="1"/>
        <v>86</v>
      </c>
      <c r="CL6" s="14">
        <f t="shared" si="1"/>
        <v>87</v>
      </c>
      <c r="CM6" s="14">
        <f t="shared" si="1"/>
        <v>88</v>
      </c>
      <c r="CN6" s="14">
        <f t="shared" si="1"/>
        <v>89</v>
      </c>
      <c r="CO6" s="14">
        <f t="shared" si="1"/>
        <v>90</v>
      </c>
      <c r="CP6" s="14">
        <f t="shared" si="1"/>
        <v>91</v>
      </c>
      <c r="CQ6" s="14">
        <f t="shared" si="1"/>
        <v>92</v>
      </c>
      <c r="CR6" s="14">
        <f t="shared" si="1"/>
        <v>93</v>
      </c>
      <c r="CS6" s="14">
        <f t="shared" si="1"/>
        <v>94</v>
      </c>
      <c r="CT6" s="14">
        <f t="shared" si="1"/>
        <v>95</v>
      </c>
      <c r="CU6" s="14">
        <f t="shared" si="1"/>
        <v>96</v>
      </c>
      <c r="CV6" s="14">
        <f t="shared" si="1"/>
        <v>97</v>
      </c>
      <c r="CW6" s="14">
        <f t="shared" si="1"/>
        <v>98</v>
      </c>
      <c r="CX6" s="14">
        <f t="shared" si="1"/>
        <v>99</v>
      </c>
      <c r="CY6" s="14">
        <f t="shared" si="1"/>
        <v>100</v>
      </c>
      <c r="CZ6" s="14">
        <f t="shared" si="1"/>
        <v>101</v>
      </c>
      <c r="DA6" s="14">
        <f t="shared" si="1"/>
        <v>102</v>
      </c>
      <c r="DB6" s="14">
        <f t="shared" si="1"/>
        <v>103</v>
      </c>
      <c r="DC6" s="14">
        <f t="shared" si="1"/>
        <v>104</v>
      </c>
      <c r="DD6" s="14">
        <f t="shared" si="1"/>
        <v>105</v>
      </c>
      <c r="DE6" s="14">
        <f t="shared" si="1"/>
        <v>106</v>
      </c>
      <c r="DF6" s="14">
        <f t="shared" si="1"/>
        <v>107</v>
      </c>
      <c r="DG6" s="14">
        <f t="shared" si="1"/>
        <v>108</v>
      </c>
      <c r="DH6" s="14">
        <f t="shared" si="1"/>
        <v>109</v>
      </c>
      <c r="DI6" s="14">
        <f t="shared" si="1"/>
        <v>110</v>
      </c>
      <c r="DJ6" s="14">
        <f t="shared" si="1"/>
        <v>111</v>
      </c>
      <c r="DK6" s="14">
        <f t="shared" si="1"/>
        <v>112</v>
      </c>
      <c r="DL6" s="14">
        <f aca="true" t="shared" si="2" ref="DL6:DW6">+DK6+1</f>
        <v>113</v>
      </c>
      <c r="DM6" s="14">
        <f t="shared" si="2"/>
        <v>114</v>
      </c>
      <c r="DN6" s="14">
        <f t="shared" si="2"/>
        <v>115</v>
      </c>
      <c r="DO6" s="14">
        <f t="shared" si="2"/>
        <v>116</v>
      </c>
      <c r="DP6" s="14">
        <f t="shared" si="2"/>
        <v>117</v>
      </c>
      <c r="DQ6" s="14">
        <f t="shared" si="2"/>
        <v>118</v>
      </c>
      <c r="DR6" s="14">
        <f t="shared" si="2"/>
        <v>119</v>
      </c>
      <c r="DS6" s="14">
        <f t="shared" si="2"/>
        <v>120</v>
      </c>
      <c r="DT6" s="14">
        <f t="shared" si="2"/>
        <v>121</v>
      </c>
      <c r="DU6" s="14">
        <f t="shared" si="2"/>
        <v>122</v>
      </c>
      <c r="DV6" s="14">
        <f t="shared" si="2"/>
        <v>123</v>
      </c>
      <c r="DW6" s="14">
        <f t="shared" si="2"/>
        <v>124</v>
      </c>
      <c r="DX6" s="37" t="s">
        <v>227</v>
      </c>
      <c r="DY6" s="46" t="s">
        <v>234</v>
      </c>
      <c r="DZ6" s="46"/>
      <c r="EA6" s="46"/>
      <c r="EB6" s="43" t="s">
        <v>235</v>
      </c>
      <c r="EC6" s="44"/>
      <c r="ED6" s="44"/>
      <c r="EE6" s="44"/>
      <c r="EF6" s="44"/>
      <c r="EG6" s="45"/>
      <c r="EH6" s="39" t="s">
        <v>599</v>
      </c>
      <c r="EI6" s="40"/>
      <c r="EJ6" s="41"/>
      <c r="EK6" s="37" t="s">
        <v>243</v>
      </c>
      <c r="EL6" s="37" t="s">
        <v>244</v>
      </c>
    </row>
    <row r="7" spans="1:142" ht="52.5" customHeight="1">
      <c r="A7" s="57"/>
      <c r="B7" s="57"/>
      <c r="C7" s="58"/>
      <c r="D7" s="59" t="s">
        <v>103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3" t="s">
        <v>104</v>
      </c>
      <c r="P7" s="53"/>
      <c r="Q7" s="53"/>
      <c r="R7" s="54" t="s">
        <v>228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5" t="s">
        <v>105</v>
      </c>
      <c r="CS7" s="55"/>
      <c r="CT7" s="55"/>
      <c r="CU7" s="29" t="s">
        <v>106</v>
      </c>
      <c r="CV7" s="30" t="s">
        <v>107</v>
      </c>
      <c r="CW7" s="30" t="s">
        <v>108</v>
      </c>
      <c r="CX7" s="56" t="s">
        <v>109</v>
      </c>
      <c r="CY7" s="56"/>
      <c r="CZ7" s="49" t="s">
        <v>229</v>
      </c>
      <c r="DA7" s="49"/>
      <c r="DB7" s="49"/>
      <c r="DC7" s="49"/>
      <c r="DD7" s="49"/>
      <c r="DE7" s="49"/>
      <c r="DF7" s="50" t="s">
        <v>110</v>
      </c>
      <c r="DG7" s="50"/>
      <c r="DH7" s="51" t="s">
        <v>111</v>
      </c>
      <c r="DI7" s="51"/>
      <c r="DJ7" s="52" t="s">
        <v>230</v>
      </c>
      <c r="DK7" s="52"/>
      <c r="DL7" s="31" t="s">
        <v>112</v>
      </c>
      <c r="DM7" s="47" t="s">
        <v>231</v>
      </c>
      <c r="DN7" s="47"/>
      <c r="DO7" s="48" t="s">
        <v>232</v>
      </c>
      <c r="DP7" s="48"/>
      <c r="DQ7" s="48"/>
      <c r="DR7" s="48"/>
      <c r="DS7" s="37" t="s">
        <v>233</v>
      </c>
      <c r="DT7" s="37"/>
      <c r="DU7" s="37"/>
      <c r="DV7" s="37"/>
      <c r="DW7" s="32" t="s">
        <v>597</v>
      </c>
      <c r="DX7" s="37"/>
      <c r="DY7" s="42" t="s">
        <v>237</v>
      </c>
      <c r="DZ7" s="42" t="s">
        <v>238</v>
      </c>
      <c r="EA7" s="42" t="s">
        <v>239</v>
      </c>
      <c r="EB7" s="42" t="s">
        <v>240</v>
      </c>
      <c r="EC7" s="42" t="s">
        <v>241</v>
      </c>
      <c r="ED7" s="42" t="s">
        <v>242</v>
      </c>
      <c r="EE7" s="42" t="s">
        <v>600</v>
      </c>
      <c r="EF7" s="42" t="s">
        <v>236</v>
      </c>
      <c r="EG7" s="42" t="s">
        <v>239</v>
      </c>
      <c r="EH7" s="42" t="s">
        <v>601</v>
      </c>
      <c r="EI7" s="42" t="s">
        <v>602</v>
      </c>
      <c r="EJ7" s="42" t="s">
        <v>239</v>
      </c>
      <c r="EK7" s="38"/>
      <c r="EL7" s="38"/>
    </row>
    <row r="8" spans="1:142" ht="67.5" customHeight="1">
      <c r="A8" s="57"/>
      <c r="B8" s="57"/>
      <c r="C8" s="58"/>
      <c r="D8" s="15" t="s">
        <v>113</v>
      </c>
      <c r="E8" s="16" t="s">
        <v>114</v>
      </c>
      <c r="F8" s="16" t="s">
        <v>115</v>
      </c>
      <c r="G8" s="16" t="s">
        <v>116</v>
      </c>
      <c r="H8" s="16" t="s">
        <v>117</v>
      </c>
      <c r="I8" s="16" t="s">
        <v>118</v>
      </c>
      <c r="J8" s="16" t="s">
        <v>119</v>
      </c>
      <c r="K8" s="15" t="s">
        <v>120</v>
      </c>
      <c r="L8" s="15" t="s">
        <v>121</v>
      </c>
      <c r="M8" s="15" t="s">
        <v>122</v>
      </c>
      <c r="N8" s="15" t="s">
        <v>123</v>
      </c>
      <c r="O8" s="15" t="s">
        <v>124</v>
      </c>
      <c r="P8" s="15" t="s">
        <v>125</v>
      </c>
      <c r="Q8" s="15" t="s">
        <v>126</v>
      </c>
      <c r="R8" s="16" t="s">
        <v>127</v>
      </c>
      <c r="S8" s="16" t="s">
        <v>128</v>
      </c>
      <c r="T8" s="16" t="s">
        <v>603</v>
      </c>
      <c r="U8" s="16" t="s">
        <v>129</v>
      </c>
      <c r="V8" s="16" t="s">
        <v>324</v>
      </c>
      <c r="W8" s="16" t="s">
        <v>130</v>
      </c>
      <c r="X8" s="16" t="s">
        <v>131</v>
      </c>
      <c r="Y8" s="16" t="s">
        <v>330</v>
      </c>
      <c r="Z8" s="16" t="s">
        <v>332</v>
      </c>
      <c r="AA8" s="16" t="s">
        <v>132</v>
      </c>
      <c r="AB8" s="16" t="s">
        <v>133</v>
      </c>
      <c r="AC8" s="16" t="s">
        <v>134</v>
      </c>
      <c r="AD8" s="16" t="s">
        <v>135</v>
      </c>
      <c r="AE8" s="15" t="s">
        <v>136</v>
      </c>
      <c r="AF8" s="16" t="s">
        <v>344</v>
      </c>
      <c r="AG8" s="16" t="s">
        <v>137</v>
      </c>
      <c r="AH8" s="16" t="s">
        <v>348</v>
      </c>
      <c r="AI8" s="16" t="s">
        <v>138</v>
      </c>
      <c r="AJ8" s="16" t="s">
        <v>139</v>
      </c>
      <c r="AK8" s="16" t="s">
        <v>140</v>
      </c>
      <c r="AL8" s="16" t="s">
        <v>141</v>
      </c>
      <c r="AM8" s="16" t="s">
        <v>142</v>
      </c>
      <c r="AN8" s="16" t="s">
        <v>143</v>
      </c>
      <c r="AO8" s="16" t="s">
        <v>144</v>
      </c>
      <c r="AP8" s="16" t="s">
        <v>145</v>
      </c>
      <c r="AQ8" s="16" t="s">
        <v>146</v>
      </c>
      <c r="AR8" s="16" t="s">
        <v>147</v>
      </c>
      <c r="AS8" s="16" t="s">
        <v>148</v>
      </c>
      <c r="AT8" s="16" t="s">
        <v>149</v>
      </c>
      <c r="AU8" s="16" t="s">
        <v>150</v>
      </c>
      <c r="AV8" s="16" t="s">
        <v>151</v>
      </c>
      <c r="AW8" s="16" t="s">
        <v>152</v>
      </c>
      <c r="AX8" s="16" t="s">
        <v>153</v>
      </c>
      <c r="AY8" s="16" t="s">
        <v>154</v>
      </c>
      <c r="AZ8" s="16" t="s">
        <v>155</v>
      </c>
      <c r="BA8" s="16" t="s">
        <v>156</v>
      </c>
      <c r="BB8" s="16" t="s">
        <v>157</v>
      </c>
      <c r="BC8" s="16" t="s">
        <v>158</v>
      </c>
      <c r="BD8" s="16" t="s">
        <v>159</v>
      </c>
      <c r="BE8" s="16" t="s">
        <v>160</v>
      </c>
      <c r="BF8" s="16" t="s">
        <v>161</v>
      </c>
      <c r="BG8" s="16" t="s">
        <v>162</v>
      </c>
      <c r="BH8" s="16" t="s">
        <v>163</v>
      </c>
      <c r="BI8" s="16" t="s">
        <v>164</v>
      </c>
      <c r="BJ8" s="16" t="s">
        <v>165</v>
      </c>
      <c r="BK8" s="16" t="s">
        <v>166</v>
      </c>
      <c r="BL8" s="16" t="s">
        <v>167</v>
      </c>
      <c r="BM8" s="16" t="s">
        <v>168</v>
      </c>
      <c r="BN8" s="16" t="s">
        <v>428</v>
      </c>
      <c r="BO8" s="16" t="s">
        <v>430</v>
      </c>
      <c r="BP8" s="16" t="s">
        <v>169</v>
      </c>
      <c r="BQ8" s="16" t="s">
        <v>170</v>
      </c>
      <c r="BR8" s="16" t="s">
        <v>171</v>
      </c>
      <c r="BS8" s="16" t="s">
        <v>172</v>
      </c>
      <c r="BT8" s="16" t="s">
        <v>173</v>
      </c>
      <c r="BU8" s="16" t="s">
        <v>174</v>
      </c>
      <c r="BV8" s="16" t="s">
        <v>175</v>
      </c>
      <c r="BW8" s="16" t="s">
        <v>176</v>
      </c>
      <c r="BX8" s="16" t="s">
        <v>177</v>
      </c>
      <c r="BY8" s="16" t="s">
        <v>178</v>
      </c>
      <c r="BZ8" s="16" t="s">
        <v>179</v>
      </c>
      <c r="CA8" s="16" t="s">
        <v>180</v>
      </c>
      <c r="CB8" s="16" t="s">
        <v>181</v>
      </c>
      <c r="CC8" s="16" t="s">
        <v>182</v>
      </c>
      <c r="CD8" s="16" t="s">
        <v>183</v>
      </c>
      <c r="CE8" s="16" t="s">
        <v>184</v>
      </c>
      <c r="CF8" s="16" t="s">
        <v>185</v>
      </c>
      <c r="CG8" s="16" t="s">
        <v>186</v>
      </c>
      <c r="CH8" s="16" t="s">
        <v>187</v>
      </c>
      <c r="CI8" s="16" t="s">
        <v>188</v>
      </c>
      <c r="CJ8" s="16" t="s">
        <v>189</v>
      </c>
      <c r="CK8" s="16" t="s">
        <v>190</v>
      </c>
      <c r="CL8" s="16" t="s">
        <v>191</v>
      </c>
      <c r="CM8" s="16" t="s">
        <v>192</v>
      </c>
      <c r="CN8" s="16" t="s">
        <v>193</v>
      </c>
      <c r="CO8" s="16" t="s">
        <v>194</v>
      </c>
      <c r="CP8" s="16" t="s">
        <v>195</v>
      </c>
      <c r="CQ8" s="16" t="s">
        <v>196</v>
      </c>
      <c r="CR8" s="15" t="s">
        <v>197</v>
      </c>
      <c r="CS8" s="15" t="s">
        <v>198</v>
      </c>
      <c r="CT8" s="15" t="s">
        <v>199</v>
      </c>
      <c r="CU8" s="15" t="s">
        <v>200</v>
      </c>
      <c r="CV8" s="15" t="s">
        <v>201</v>
      </c>
      <c r="CW8" s="15" t="s">
        <v>202</v>
      </c>
      <c r="CX8" s="15" t="s">
        <v>203</v>
      </c>
      <c r="CY8" s="15" t="s">
        <v>204</v>
      </c>
      <c r="CZ8" s="15" t="s">
        <v>205</v>
      </c>
      <c r="DA8" s="15" t="s">
        <v>206</v>
      </c>
      <c r="DB8" s="15" t="s">
        <v>207</v>
      </c>
      <c r="DC8" s="15" t="s">
        <v>208</v>
      </c>
      <c r="DD8" s="15" t="s">
        <v>209</v>
      </c>
      <c r="DE8" s="15" t="s">
        <v>210</v>
      </c>
      <c r="DF8" s="15" t="s">
        <v>211</v>
      </c>
      <c r="DG8" s="15" t="s">
        <v>212</v>
      </c>
      <c r="DH8" s="15" t="s">
        <v>213</v>
      </c>
      <c r="DI8" s="15" t="s">
        <v>214</v>
      </c>
      <c r="DJ8" s="15" t="s">
        <v>215</v>
      </c>
      <c r="DK8" s="15" t="s">
        <v>216</v>
      </c>
      <c r="DL8" s="15" t="s">
        <v>217</v>
      </c>
      <c r="DM8" s="15" t="s">
        <v>218</v>
      </c>
      <c r="DN8" s="15" t="s">
        <v>219</v>
      </c>
      <c r="DO8" s="15" t="s">
        <v>220</v>
      </c>
      <c r="DP8" s="15" t="s">
        <v>221</v>
      </c>
      <c r="DQ8" s="15" t="s">
        <v>69</v>
      </c>
      <c r="DR8" s="15" t="s">
        <v>72</v>
      </c>
      <c r="DS8" s="15" t="s">
        <v>222</v>
      </c>
      <c r="DT8" s="15" t="s">
        <v>223</v>
      </c>
      <c r="DU8" s="15" t="s">
        <v>224</v>
      </c>
      <c r="DV8" s="15" t="s">
        <v>225</v>
      </c>
      <c r="DW8" s="15" t="s">
        <v>226</v>
      </c>
      <c r="DX8" s="37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38"/>
      <c r="EL8" s="38"/>
    </row>
    <row r="9" spans="1:142" ht="12.75" customHeight="1">
      <c r="A9" s="23">
        <v>1</v>
      </c>
      <c r="B9" s="1" t="s">
        <v>247</v>
      </c>
      <c r="C9" s="2" t="s">
        <v>248</v>
      </c>
      <c r="D9" s="34">
        <v>3215.990280071694</v>
      </c>
      <c r="E9" s="34">
        <v>0</v>
      </c>
      <c r="F9" s="34">
        <v>0</v>
      </c>
      <c r="G9" s="34">
        <v>0</v>
      </c>
      <c r="H9" s="34">
        <v>34.622890940098976</v>
      </c>
      <c r="I9" s="34">
        <v>2894.2374145091608</v>
      </c>
      <c r="J9" s="34">
        <v>374.61384477550615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9.290608281277299</v>
      </c>
      <c r="S9" s="34">
        <v>0</v>
      </c>
      <c r="T9" s="34">
        <v>0</v>
      </c>
      <c r="U9" s="34">
        <v>0</v>
      </c>
      <c r="V9" s="34">
        <v>25.069663296456135</v>
      </c>
      <c r="W9" s="34">
        <v>10347.220169138713</v>
      </c>
      <c r="X9" s="34">
        <v>1564.793454294502</v>
      </c>
      <c r="Y9" s="34">
        <v>12.440229599049562</v>
      </c>
      <c r="Z9" s="34">
        <v>0</v>
      </c>
      <c r="AA9" s="34">
        <v>175.23218769230854</v>
      </c>
      <c r="AB9" s="34">
        <v>94.31229371594031</v>
      </c>
      <c r="AC9" s="34">
        <v>18.530116611929248</v>
      </c>
      <c r="AD9" s="34">
        <v>0</v>
      </c>
      <c r="AE9" s="34">
        <v>0</v>
      </c>
      <c r="AF9" s="34">
        <v>427.2802863432566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  <c r="DJ9" s="34">
        <v>0</v>
      </c>
      <c r="DK9" s="34">
        <v>0</v>
      </c>
      <c r="DL9" s="34">
        <v>15.033691426169451</v>
      </c>
      <c r="DM9" s="34">
        <v>7.088232750820723</v>
      </c>
      <c r="DN9" s="34">
        <v>15.002938432106765</v>
      </c>
      <c r="DO9" s="34">
        <v>1.375862430824908</v>
      </c>
      <c r="DP9" s="34">
        <v>7.224599265920464</v>
      </c>
      <c r="DQ9" s="34">
        <v>0</v>
      </c>
      <c r="DR9" s="34">
        <v>0</v>
      </c>
      <c r="DS9" s="34">
        <v>0</v>
      </c>
      <c r="DT9" s="34">
        <v>0</v>
      </c>
      <c r="DU9" s="34">
        <v>0</v>
      </c>
      <c r="DV9" s="34">
        <v>142.84053793553576</v>
      </c>
      <c r="DW9" s="34">
        <v>0</v>
      </c>
      <c r="DX9" s="34">
        <f aca="true" t="shared" si="3" ref="DX9:DX40">SUM(D9:DW9)</f>
        <v>19382.199301511264</v>
      </c>
      <c r="DY9" s="34">
        <v>38430.72378092643</v>
      </c>
      <c r="DZ9" s="34">
        <v>0</v>
      </c>
      <c r="EA9" s="34">
        <f>SUM(DY9:DZ9)</f>
        <v>38430.72378092643</v>
      </c>
      <c r="EB9" s="34">
        <v>639.3184485582223</v>
      </c>
      <c r="EC9" s="34">
        <v>0</v>
      </c>
      <c r="ED9" s="34">
        <f>SUM(EB9:EC9)</f>
        <v>639.3184485582223</v>
      </c>
      <c r="EE9" s="34">
        <v>0</v>
      </c>
      <c r="EF9" s="34">
        <v>0</v>
      </c>
      <c r="EG9" s="34">
        <f>SUM(ED9:EF9)</f>
        <v>639.3184485582223</v>
      </c>
      <c r="EH9" s="34">
        <v>0</v>
      </c>
      <c r="EI9" s="34">
        <v>0</v>
      </c>
      <c r="EJ9" s="34">
        <f>SUM(EH9:EI9)</f>
        <v>0</v>
      </c>
      <c r="EK9" s="34">
        <f aca="true" t="shared" si="4" ref="EK9:EK40">+EJ9+EG9+EA9</f>
        <v>39070.04222948466</v>
      </c>
      <c r="EL9" s="34">
        <f aca="true" t="shared" si="5" ref="EL9:EL40">+EK9+DX9</f>
        <v>58452.24153099592</v>
      </c>
    </row>
    <row r="10" spans="1:142" ht="12.75" customHeight="1">
      <c r="A10" s="23">
        <v>2</v>
      </c>
      <c r="B10" s="3" t="s">
        <v>249</v>
      </c>
      <c r="C10" s="4" t="s">
        <v>250</v>
      </c>
      <c r="D10" s="35">
        <v>0</v>
      </c>
      <c r="E10" s="35">
        <v>369.8482436427607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10.115450883719827</v>
      </c>
      <c r="S10" s="35">
        <v>0</v>
      </c>
      <c r="T10" s="35">
        <v>993.4164114848594</v>
      </c>
      <c r="U10" s="35">
        <v>81.77013715429723</v>
      </c>
      <c r="V10" s="35">
        <v>0</v>
      </c>
      <c r="W10" s="35">
        <v>2.72409320223379</v>
      </c>
      <c r="X10" s="35">
        <v>0</v>
      </c>
      <c r="Y10" s="35">
        <v>124.62696007947059</v>
      </c>
      <c r="Z10" s="35">
        <v>0</v>
      </c>
      <c r="AA10" s="35">
        <v>0</v>
      </c>
      <c r="AB10" s="35">
        <v>61.74882937843259</v>
      </c>
      <c r="AC10" s="35">
        <v>146.87616965059883</v>
      </c>
      <c r="AD10" s="35">
        <v>0</v>
      </c>
      <c r="AE10" s="35">
        <v>0</v>
      </c>
      <c r="AF10" s="35">
        <v>0</v>
      </c>
      <c r="AG10" s="35">
        <v>0.03615308964495328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1.1016708849301036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1.5340775162274256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17.146587396955166</v>
      </c>
      <c r="CY10" s="35">
        <v>574.1150469808091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  <c r="DH10" s="35">
        <v>0</v>
      </c>
      <c r="DI10" s="35">
        <v>0</v>
      </c>
      <c r="DJ10" s="35">
        <v>0</v>
      </c>
      <c r="DK10" s="35">
        <v>0</v>
      </c>
      <c r="DL10" s="35">
        <v>484.4187927617564</v>
      </c>
      <c r="DM10" s="35">
        <v>682.7550554006544</v>
      </c>
      <c r="DN10" s="35">
        <v>1445.1180530278175</v>
      </c>
      <c r="DO10" s="35">
        <v>183.34776753174035</v>
      </c>
      <c r="DP10" s="35">
        <v>925.0310630664326</v>
      </c>
      <c r="DQ10" s="35">
        <v>0</v>
      </c>
      <c r="DR10" s="35">
        <v>136.75871108856717</v>
      </c>
      <c r="DS10" s="35">
        <v>0</v>
      </c>
      <c r="DT10" s="35">
        <v>0</v>
      </c>
      <c r="DU10" s="35">
        <v>0.016893604740100508</v>
      </c>
      <c r="DV10" s="35">
        <v>0.4337329568477515</v>
      </c>
      <c r="DW10" s="35">
        <v>0</v>
      </c>
      <c r="DX10" s="35">
        <f t="shared" si="3"/>
        <v>6242.939900783495</v>
      </c>
      <c r="DY10" s="35">
        <v>3919.5022704449343</v>
      </c>
      <c r="DZ10" s="35">
        <v>0</v>
      </c>
      <c r="EA10" s="35">
        <f>SUM(DY10:DZ10)</f>
        <v>3919.5022704449343</v>
      </c>
      <c r="EB10" s="35">
        <v>418642.59325931116</v>
      </c>
      <c r="EC10" s="35">
        <v>1252.3763592979901</v>
      </c>
      <c r="ED10" s="35">
        <f>SUM(EB10:EC10)</f>
        <v>419894.9696186092</v>
      </c>
      <c r="EE10" s="35">
        <v>0</v>
      </c>
      <c r="EF10" s="35">
        <v>0</v>
      </c>
      <c r="EG10" s="35">
        <f>SUM(ED10:EF10)</f>
        <v>419894.9696186092</v>
      </c>
      <c r="EH10" s="35">
        <v>0</v>
      </c>
      <c r="EI10" s="35">
        <v>0</v>
      </c>
      <c r="EJ10" s="35">
        <f>SUM(EH10:EI10)</f>
        <v>0</v>
      </c>
      <c r="EK10" s="35">
        <f t="shared" si="4"/>
        <v>423814.4718890541</v>
      </c>
      <c r="EL10" s="35">
        <f t="shared" si="5"/>
        <v>430057.4117898376</v>
      </c>
    </row>
    <row r="11" spans="1:142" ht="12.75" customHeight="1">
      <c r="A11" s="23">
        <v>3</v>
      </c>
      <c r="B11" s="3" t="s">
        <v>251</v>
      </c>
      <c r="C11" s="4" t="s">
        <v>252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13.644343621319086</v>
      </c>
      <c r="S11" s="35">
        <v>0</v>
      </c>
      <c r="T11" s="35">
        <v>1333.0834968491845</v>
      </c>
      <c r="U11" s="35">
        <v>0</v>
      </c>
      <c r="V11" s="35">
        <v>23.01260813018542</v>
      </c>
      <c r="W11" s="35">
        <v>0</v>
      </c>
      <c r="X11" s="35">
        <v>0</v>
      </c>
      <c r="Y11" s="35">
        <v>635.1677579430166</v>
      </c>
      <c r="Z11" s="35">
        <v>10.31867299002985</v>
      </c>
      <c r="AA11" s="35">
        <v>33.9992235382709</v>
      </c>
      <c r="AB11" s="35">
        <v>0</v>
      </c>
      <c r="AC11" s="35">
        <v>16.93529173207763</v>
      </c>
      <c r="AD11" s="35">
        <v>1.1837580744009122</v>
      </c>
      <c r="AE11" s="35">
        <v>1907.3903779745392</v>
      </c>
      <c r="AF11" s="35">
        <v>0</v>
      </c>
      <c r="AG11" s="35">
        <v>2.305482777372527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28.872432995202896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12.64807759101619</v>
      </c>
      <c r="CY11" s="35">
        <v>425.1544948688006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  <c r="DH11" s="35">
        <v>0</v>
      </c>
      <c r="DI11" s="35">
        <v>0</v>
      </c>
      <c r="DJ11" s="35">
        <v>0</v>
      </c>
      <c r="DK11" s="35">
        <v>0</v>
      </c>
      <c r="DL11" s="35">
        <v>510.8101873714255</v>
      </c>
      <c r="DM11" s="35">
        <v>375.6259281499837</v>
      </c>
      <c r="DN11" s="35">
        <v>795.0491416785727</v>
      </c>
      <c r="DO11" s="35">
        <v>1064.0636773552835</v>
      </c>
      <c r="DP11" s="35">
        <v>496.0198360649759</v>
      </c>
      <c r="DQ11" s="35">
        <v>0</v>
      </c>
      <c r="DR11" s="35">
        <v>153.14000302350573</v>
      </c>
      <c r="DS11" s="35">
        <v>0</v>
      </c>
      <c r="DT11" s="35">
        <v>0</v>
      </c>
      <c r="DU11" s="35">
        <v>0.014160818552545005</v>
      </c>
      <c r="DV11" s="35">
        <v>0.36198939644885925</v>
      </c>
      <c r="DW11" s="35">
        <v>0</v>
      </c>
      <c r="DX11" s="35">
        <f t="shared" si="3"/>
        <v>7838.800942944164</v>
      </c>
      <c r="DY11" s="35">
        <v>16668.409253247937</v>
      </c>
      <c r="DZ11" s="35">
        <v>0</v>
      </c>
      <c r="EA11" s="35">
        <f>SUM(DY11:DZ11)</f>
        <v>16668.409253247937</v>
      </c>
      <c r="EB11" s="35">
        <v>217604.11770337628</v>
      </c>
      <c r="EC11" s="35">
        <v>932.2484977293461</v>
      </c>
      <c r="ED11" s="35">
        <f>SUM(EB11:EC11)</f>
        <v>218536.36620110561</v>
      </c>
      <c r="EE11" s="35">
        <v>0</v>
      </c>
      <c r="EF11" s="35">
        <v>0</v>
      </c>
      <c r="EG11" s="35">
        <f>SUM(ED11:EF11)</f>
        <v>218536.36620110561</v>
      </c>
      <c r="EH11" s="35">
        <v>0</v>
      </c>
      <c r="EI11" s="35">
        <v>0</v>
      </c>
      <c r="EJ11" s="35">
        <f>SUM(EH11:EI11)</f>
        <v>0</v>
      </c>
      <c r="EK11" s="35">
        <f t="shared" si="4"/>
        <v>235204.77545435354</v>
      </c>
      <c r="EL11" s="35">
        <f t="shared" si="5"/>
        <v>243043.5763972977</v>
      </c>
    </row>
    <row r="12" spans="1:142" ht="12.75" customHeight="1">
      <c r="A12" s="23">
        <v>4</v>
      </c>
      <c r="B12" s="3" t="s">
        <v>253</v>
      </c>
      <c r="C12" s="4" t="s">
        <v>254</v>
      </c>
      <c r="D12" s="35">
        <v>3342.1875316073756</v>
      </c>
      <c r="E12" s="35">
        <v>0</v>
      </c>
      <c r="F12" s="35">
        <v>0</v>
      </c>
      <c r="G12" s="35">
        <v>0</v>
      </c>
      <c r="H12" s="35">
        <v>96.457155398274</v>
      </c>
      <c r="I12" s="35">
        <v>71.39192118179663</v>
      </c>
      <c r="J12" s="35">
        <v>193.61395574179886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33237.33390606862</v>
      </c>
      <c r="V12" s="35">
        <v>18.034801905844425</v>
      </c>
      <c r="W12" s="35">
        <v>278.51425682145094</v>
      </c>
      <c r="X12" s="35">
        <v>610.583147200229</v>
      </c>
      <c r="Y12" s="35">
        <v>8.64234122585086</v>
      </c>
      <c r="Z12" s="35">
        <v>0</v>
      </c>
      <c r="AA12" s="35">
        <v>191.0593969870392</v>
      </c>
      <c r="AB12" s="35">
        <v>0</v>
      </c>
      <c r="AC12" s="35">
        <v>84.1777762931986</v>
      </c>
      <c r="AD12" s="35">
        <v>0</v>
      </c>
      <c r="AE12" s="35">
        <v>0</v>
      </c>
      <c r="AF12" s="35">
        <v>0</v>
      </c>
      <c r="AG12" s="35">
        <v>6.381982978026367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0.647854362051019</v>
      </c>
      <c r="CY12" s="35">
        <v>21.079929760382658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  <c r="DH12" s="35">
        <v>0</v>
      </c>
      <c r="DI12" s="35">
        <v>0</v>
      </c>
      <c r="DJ12" s="35">
        <v>0</v>
      </c>
      <c r="DK12" s="35">
        <v>0</v>
      </c>
      <c r="DL12" s="35">
        <v>0</v>
      </c>
      <c r="DM12" s="35">
        <v>0</v>
      </c>
      <c r="DN12" s="35">
        <v>0</v>
      </c>
      <c r="DO12" s="35">
        <v>0</v>
      </c>
      <c r="DP12" s="35">
        <v>0</v>
      </c>
      <c r="DQ12" s="35">
        <v>0.7009412884418477</v>
      </c>
      <c r="DR12" s="35">
        <v>0</v>
      </c>
      <c r="DS12" s="35">
        <v>0</v>
      </c>
      <c r="DT12" s="35">
        <v>0</v>
      </c>
      <c r="DU12" s="35">
        <v>0</v>
      </c>
      <c r="DV12" s="35">
        <v>0</v>
      </c>
      <c r="DW12" s="35">
        <v>0</v>
      </c>
      <c r="DX12" s="35">
        <f t="shared" si="3"/>
        <v>38160.80689882038</v>
      </c>
      <c r="DY12" s="35">
        <v>3145.5055429357885</v>
      </c>
      <c r="DZ12" s="35">
        <v>0</v>
      </c>
      <c r="EA12" s="35">
        <f>SUM(DY12:DZ12)</f>
        <v>3145.5055429357885</v>
      </c>
      <c r="EB12" s="35">
        <v>1305.3133421455752</v>
      </c>
      <c r="EC12" s="35">
        <v>0</v>
      </c>
      <c r="ED12" s="35">
        <f>SUM(EB12:EC12)</f>
        <v>1305.3133421455752</v>
      </c>
      <c r="EE12" s="35">
        <v>0</v>
      </c>
      <c r="EF12" s="35">
        <v>0</v>
      </c>
      <c r="EG12" s="35">
        <f>SUM(ED12:EF12)</f>
        <v>1305.3133421455752</v>
      </c>
      <c r="EH12" s="35">
        <v>0</v>
      </c>
      <c r="EI12" s="35">
        <v>0</v>
      </c>
      <c r="EJ12" s="35">
        <f>SUM(EH12:EI12)</f>
        <v>0</v>
      </c>
      <c r="EK12" s="35">
        <f t="shared" si="4"/>
        <v>4450.818885081364</v>
      </c>
      <c r="EL12" s="35">
        <f t="shared" si="5"/>
        <v>42611.62578390175</v>
      </c>
    </row>
    <row r="13" spans="1:142" ht="12.75" customHeight="1">
      <c r="A13" s="23">
        <v>5</v>
      </c>
      <c r="B13" s="3" t="s">
        <v>255</v>
      </c>
      <c r="C13" s="4" t="s">
        <v>256</v>
      </c>
      <c r="D13" s="35">
        <v>0</v>
      </c>
      <c r="E13" s="35">
        <v>150.2405973652755</v>
      </c>
      <c r="F13" s="35">
        <v>154.96472242990927</v>
      </c>
      <c r="G13" s="35">
        <v>222.40536292536373</v>
      </c>
      <c r="H13" s="35">
        <v>5.622959148998447</v>
      </c>
      <c r="I13" s="35">
        <v>0</v>
      </c>
      <c r="J13" s="35">
        <v>0</v>
      </c>
      <c r="K13" s="35">
        <v>0</v>
      </c>
      <c r="L13" s="35">
        <v>0</v>
      </c>
      <c r="M13" s="35">
        <v>44.752533943164046</v>
      </c>
      <c r="N13" s="35">
        <v>0.001153183040857907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0.6081153207865071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0.4814557779237903</v>
      </c>
      <c r="CY13" s="35">
        <v>3.8438002158460187</v>
      </c>
      <c r="CZ13" s="35">
        <v>0</v>
      </c>
      <c r="DA13" s="35">
        <v>0.028283995366651844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H13" s="35">
        <v>0</v>
      </c>
      <c r="DI13" s="35">
        <v>0</v>
      </c>
      <c r="DJ13" s="35">
        <v>0.08557454737338771</v>
      </c>
      <c r="DK13" s="35">
        <v>0</v>
      </c>
      <c r="DL13" s="35">
        <v>14.673338965070055</v>
      </c>
      <c r="DM13" s="35">
        <v>4.597461253892478</v>
      </c>
      <c r="DN13" s="35">
        <v>11.658994901610514</v>
      </c>
      <c r="DO13" s="35">
        <v>1.169465287943699</v>
      </c>
      <c r="DP13" s="35">
        <v>0</v>
      </c>
      <c r="DQ13" s="35">
        <v>0</v>
      </c>
      <c r="DR13" s="35">
        <v>0</v>
      </c>
      <c r="DS13" s="35">
        <v>0</v>
      </c>
      <c r="DT13" s="35">
        <v>981.9083051229642</v>
      </c>
      <c r="DU13" s="35">
        <v>0.12706567901596777</v>
      </c>
      <c r="DV13" s="35">
        <v>4699.889843040975</v>
      </c>
      <c r="DW13" s="35">
        <v>0</v>
      </c>
      <c r="DX13" s="35">
        <f t="shared" si="3"/>
        <v>6297.0590331045205</v>
      </c>
      <c r="DY13" s="35">
        <v>3.1836780013698758</v>
      </c>
      <c r="DZ13" s="35">
        <v>0</v>
      </c>
      <c r="EA13" s="35">
        <f>SUM(DY13:DZ13)</f>
        <v>3.1836780013698758</v>
      </c>
      <c r="EB13" s="35">
        <v>12612.76576481872</v>
      </c>
      <c r="EC13" s="35">
        <v>139.6018134740266</v>
      </c>
      <c r="ED13" s="35">
        <f>SUM(EB13:EC13)</f>
        <v>12752.367578292746</v>
      </c>
      <c r="EE13" s="35">
        <v>0</v>
      </c>
      <c r="EF13" s="35">
        <v>0</v>
      </c>
      <c r="EG13" s="35">
        <f>SUM(ED13:EF13)</f>
        <v>12752.367578292746</v>
      </c>
      <c r="EH13" s="35">
        <v>1229.9713766025716</v>
      </c>
      <c r="EI13" s="35">
        <v>0</v>
      </c>
      <c r="EJ13" s="35">
        <f>SUM(EH13:EI13)</f>
        <v>1229.9713766025716</v>
      </c>
      <c r="EK13" s="35">
        <f t="shared" si="4"/>
        <v>13985.522632896686</v>
      </c>
      <c r="EL13" s="35">
        <f t="shared" si="5"/>
        <v>20282.581666001206</v>
      </c>
    </row>
    <row r="14" spans="1:142" ht="12.75" customHeight="1">
      <c r="A14" s="23">
        <v>6</v>
      </c>
      <c r="B14" s="3" t="s">
        <v>257</v>
      </c>
      <c r="C14" s="4" t="s">
        <v>258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474.4377605473476</v>
      </c>
      <c r="S14" s="35">
        <v>0.18125152198550445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46.55728277654502</v>
      </c>
      <c r="Z14" s="35">
        <v>0</v>
      </c>
      <c r="AA14" s="35">
        <v>0</v>
      </c>
      <c r="AB14" s="35">
        <v>33.33876362332652</v>
      </c>
      <c r="AC14" s="35">
        <v>2315.4950987275583</v>
      </c>
      <c r="AD14" s="35">
        <v>11.726692893717821</v>
      </c>
      <c r="AE14" s="35">
        <v>0</v>
      </c>
      <c r="AF14" s="35">
        <v>0</v>
      </c>
      <c r="AG14" s="35">
        <v>0.693898373649312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1.099908609202986</v>
      </c>
      <c r="BB14" s="35">
        <v>0</v>
      </c>
      <c r="BC14" s="35">
        <v>0</v>
      </c>
      <c r="BD14" s="35">
        <v>0</v>
      </c>
      <c r="BE14" s="35">
        <v>5.987171233838474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5">
        <v>0</v>
      </c>
      <c r="DG14" s="35">
        <v>0</v>
      </c>
      <c r="DH14" s="35">
        <v>0</v>
      </c>
      <c r="DI14" s="35">
        <v>0</v>
      </c>
      <c r="DJ14" s="35">
        <v>0</v>
      </c>
      <c r="DK14" s="35">
        <v>0</v>
      </c>
      <c r="DL14" s="35">
        <v>0.21627274750745812</v>
      </c>
      <c r="DM14" s="35">
        <v>0</v>
      </c>
      <c r="DN14" s="35">
        <v>0</v>
      </c>
      <c r="DO14" s="35">
        <v>4.971385123025187</v>
      </c>
      <c r="DP14" s="35">
        <v>25.20339287728845</v>
      </c>
      <c r="DQ14" s="35">
        <v>0</v>
      </c>
      <c r="DR14" s="35">
        <v>0</v>
      </c>
      <c r="DS14" s="35">
        <v>0</v>
      </c>
      <c r="DT14" s="35">
        <v>0</v>
      </c>
      <c r="DU14" s="35">
        <v>0</v>
      </c>
      <c r="DV14" s="35">
        <v>0</v>
      </c>
      <c r="DW14" s="35">
        <v>0</v>
      </c>
      <c r="DX14" s="35">
        <f t="shared" si="3"/>
        <v>2919.908879054993</v>
      </c>
      <c r="DY14" s="35">
        <v>458.66422089286897</v>
      </c>
      <c r="DZ14" s="35">
        <v>0</v>
      </c>
      <c r="EA14" s="35">
        <f>SUM(DY14:DZ14)</f>
        <v>458.66422089286897</v>
      </c>
      <c r="EB14" s="35">
        <v>8542.652548339775</v>
      </c>
      <c r="EC14" s="35">
        <v>0</v>
      </c>
      <c r="ED14" s="35">
        <f>SUM(EB14:EC14)</f>
        <v>8542.652548339775</v>
      </c>
      <c r="EE14" s="35">
        <v>0</v>
      </c>
      <c r="EF14" s="35">
        <v>0</v>
      </c>
      <c r="EG14" s="35">
        <f>SUM(ED14:EF14)</f>
        <v>8542.652548339775</v>
      </c>
      <c r="EH14" s="35">
        <v>0</v>
      </c>
      <c r="EI14" s="35">
        <v>0</v>
      </c>
      <c r="EJ14" s="35">
        <f>SUM(EH14:EI14)</f>
        <v>0</v>
      </c>
      <c r="EK14" s="35">
        <f t="shared" si="4"/>
        <v>9001.316769232644</v>
      </c>
      <c r="EL14" s="35">
        <f t="shared" si="5"/>
        <v>11921.225648287636</v>
      </c>
    </row>
    <row r="15" spans="1:142" ht="12.75" customHeight="1">
      <c r="A15" s="23">
        <v>7</v>
      </c>
      <c r="B15" s="3" t="s">
        <v>259</v>
      </c>
      <c r="C15" s="4" t="s">
        <v>260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-87407.16668400985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5">
        <v>0</v>
      </c>
      <c r="DG15" s="35">
        <v>0</v>
      </c>
      <c r="DH15" s="35">
        <v>0</v>
      </c>
      <c r="DI15" s="35">
        <v>0</v>
      </c>
      <c r="DJ15" s="35">
        <v>0</v>
      </c>
      <c r="DK15" s="35">
        <v>0</v>
      </c>
      <c r="DL15" s="35">
        <v>0</v>
      </c>
      <c r="DM15" s="35">
        <v>0</v>
      </c>
      <c r="DN15" s="35">
        <v>0</v>
      </c>
      <c r="DO15" s="35">
        <v>0</v>
      </c>
      <c r="DP15" s="35">
        <v>0</v>
      </c>
      <c r="DQ15" s="35">
        <v>0</v>
      </c>
      <c r="DR15" s="35">
        <v>0</v>
      </c>
      <c r="DS15" s="35">
        <v>0</v>
      </c>
      <c r="DT15" s="35">
        <v>0</v>
      </c>
      <c r="DU15" s="35">
        <v>0</v>
      </c>
      <c r="DV15" s="35">
        <v>0</v>
      </c>
      <c r="DW15" s="35">
        <v>0</v>
      </c>
      <c r="DX15" s="35">
        <f t="shared" si="3"/>
        <v>-87407.16668400985</v>
      </c>
      <c r="DY15" s="35">
        <v>0</v>
      </c>
      <c r="DZ15" s="35">
        <v>0</v>
      </c>
      <c r="EA15" s="35">
        <f>SUM(DY15:DZ15)</f>
        <v>0</v>
      </c>
      <c r="EB15" s="35">
        <v>0</v>
      </c>
      <c r="EC15" s="35">
        <v>0</v>
      </c>
      <c r="ED15" s="35">
        <f>SUM(EB15:EC15)</f>
        <v>0</v>
      </c>
      <c r="EE15" s="35">
        <v>0</v>
      </c>
      <c r="EF15" s="35">
        <v>0</v>
      </c>
      <c r="EG15" s="35">
        <f>SUM(ED15:EF15)</f>
        <v>0</v>
      </c>
      <c r="EH15" s="35">
        <v>0</v>
      </c>
      <c r="EI15" s="35">
        <v>0</v>
      </c>
      <c r="EJ15" s="35">
        <f>SUM(EH15:EI15)</f>
        <v>0</v>
      </c>
      <c r="EK15" s="35">
        <f t="shared" si="4"/>
        <v>0</v>
      </c>
      <c r="EL15" s="35">
        <f t="shared" si="5"/>
        <v>-87407.16668400985</v>
      </c>
    </row>
    <row r="16" spans="1:142" ht="12.75" customHeight="1">
      <c r="A16" s="23">
        <v>8</v>
      </c>
      <c r="B16" s="3" t="s">
        <v>261</v>
      </c>
      <c r="C16" s="4" t="s">
        <v>262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1280.1409103294798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35">
        <v>0</v>
      </c>
      <c r="DX16" s="35">
        <f t="shared" si="3"/>
        <v>1280.1409103294798</v>
      </c>
      <c r="DY16" s="35">
        <v>0</v>
      </c>
      <c r="DZ16" s="35">
        <v>0</v>
      </c>
      <c r="EA16" s="35">
        <f>SUM(DY16:DZ16)</f>
        <v>0</v>
      </c>
      <c r="EB16" s="35">
        <v>0</v>
      </c>
      <c r="EC16" s="35">
        <v>0</v>
      </c>
      <c r="ED16" s="35">
        <f>SUM(EB16:EC16)</f>
        <v>0</v>
      </c>
      <c r="EE16" s="35">
        <v>0</v>
      </c>
      <c r="EF16" s="35">
        <v>0</v>
      </c>
      <c r="EG16" s="35">
        <f>SUM(ED16:EF16)</f>
        <v>0</v>
      </c>
      <c r="EH16" s="35">
        <v>0</v>
      </c>
      <c r="EI16" s="35">
        <v>0</v>
      </c>
      <c r="EJ16" s="35">
        <f>SUM(EH16:EI16)</f>
        <v>0</v>
      </c>
      <c r="EK16" s="35">
        <f t="shared" si="4"/>
        <v>0</v>
      </c>
      <c r="EL16" s="35">
        <f t="shared" si="5"/>
        <v>1280.1409103294798</v>
      </c>
    </row>
    <row r="17" spans="1:142" ht="12.75" customHeight="1">
      <c r="A17" s="23">
        <v>9</v>
      </c>
      <c r="B17" s="3" t="s">
        <v>263</v>
      </c>
      <c r="C17" s="4" t="s">
        <v>264</v>
      </c>
      <c r="D17" s="35">
        <v>20.10078249720892</v>
      </c>
      <c r="E17" s="35">
        <v>0</v>
      </c>
      <c r="F17" s="35">
        <v>0</v>
      </c>
      <c r="G17" s="35">
        <v>7.178318998883562</v>
      </c>
      <c r="H17" s="35">
        <v>6.81678905329026</v>
      </c>
      <c r="I17" s="35">
        <v>2635.0151906762353</v>
      </c>
      <c r="J17" s="35">
        <v>56.07151155422624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80.27593018224736</v>
      </c>
      <c r="V17" s="35">
        <v>0</v>
      </c>
      <c r="W17" s="35">
        <v>3.121660939459039</v>
      </c>
      <c r="X17" s="35">
        <v>1.9819396525567283</v>
      </c>
      <c r="Y17" s="35">
        <v>0</v>
      </c>
      <c r="Z17" s="35">
        <v>0</v>
      </c>
      <c r="AA17" s="35">
        <v>0</v>
      </c>
      <c r="AB17" s="35">
        <v>0</v>
      </c>
      <c r="AC17" s="35">
        <v>18.439647267454877</v>
      </c>
      <c r="AD17" s="35">
        <v>0</v>
      </c>
      <c r="AE17" s="35">
        <v>0</v>
      </c>
      <c r="AF17" s="35">
        <v>13.16277265040039</v>
      </c>
      <c r="AG17" s="35">
        <v>0</v>
      </c>
      <c r="AH17" s="35">
        <v>0</v>
      </c>
      <c r="AI17" s="35">
        <v>1825.4335132911185</v>
      </c>
      <c r="AJ17" s="35">
        <v>0</v>
      </c>
      <c r="AK17" s="35">
        <v>0</v>
      </c>
      <c r="AL17" s="35">
        <v>39.149714529914526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3.312556431613928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16.892967994665277</v>
      </c>
      <c r="BE17" s="35">
        <v>0.5083519511075629</v>
      </c>
      <c r="BF17" s="35">
        <v>5.861094307233943</v>
      </c>
      <c r="BG17" s="35">
        <v>0</v>
      </c>
      <c r="BH17" s="35">
        <v>0</v>
      </c>
      <c r="BI17" s="35">
        <v>0</v>
      </c>
      <c r="BJ17" s="35">
        <v>8.515524628412582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0.024016386250540294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0.4559194674743985</v>
      </c>
      <c r="CQ17" s="35">
        <v>0</v>
      </c>
      <c r="CR17" s="35">
        <v>0</v>
      </c>
      <c r="CS17" s="35">
        <v>0</v>
      </c>
      <c r="CT17" s="35">
        <v>0</v>
      </c>
      <c r="CU17" s="35">
        <v>6.759746485272208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89.98787868940668</v>
      </c>
      <c r="DM17" s="35">
        <v>25.374378790817463</v>
      </c>
      <c r="DN17" s="35">
        <v>46.38426607100194</v>
      </c>
      <c r="DO17" s="35">
        <v>7.09080984426864</v>
      </c>
      <c r="DP17" s="35">
        <v>5.820089869267372</v>
      </c>
      <c r="DQ17" s="35">
        <v>0.6981776801153433</v>
      </c>
      <c r="DR17" s="35">
        <v>0</v>
      </c>
      <c r="DS17" s="35">
        <v>0</v>
      </c>
      <c r="DT17" s="35">
        <v>0</v>
      </c>
      <c r="DU17" s="35">
        <v>3.5933966278612</v>
      </c>
      <c r="DV17" s="35">
        <v>51.97438055080549</v>
      </c>
      <c r="DW17" s="35">
        <v>0</v>
      </c>
      <c r="DX17" s="35">
        <f t="shared" si="3"/>
        <v>4980.00132706857</v>
      </c>
      <c r="DY17" s="35">
        <v>1704.9477294679264</v>
      </c>
      <c r="DZ17" s="35">
        <v>0</v>
      </c>
      <c r="EA17" s="35">
        <f>SUM(DY17:DZ17)</f>
        <v>1704.9477294679264</v>
      </c>
      <c r="EB17" s="35">
        <v>0</v>
      </c>
      <c r="EC17" s="35">
        <v>0</v>
      </c>
      <c r="ED17" s="35">
        <f>SUM(EB17:EC17)</f>
        <v>0</v>
      </c>
      <c r="EE17" s="35">
        <v>0</v>
      </c>
      <c r="EF17" s="35">
        <v>0</v>
      </c>
      <c r="EG17" s="35">
        <f>SUM(ED17:EF17)</f>
        <v>0</v>
      </c>
      <c r="EH17" s="35">
        <v>0</v>
      </c>
      <c r="EI17" s="35">
        <v>0</v>
      </c>
      <c r="EJ17" s="35">
        <f>SUM(EH17:EI17)</f>
        <v>0</v>
      </c>
      <c r="EK17" s="35">
        <f t="shared" si="4"/>
        <v>1704.9477294679264</v>
      </c>
      <c r="EL17" s="35">
        <f t="shared" si="5"/>
        <v>6684.949056536497</v>
      </c>
    </row>
    <row r="18" spans="1:142" ht="12.75" customHeight="1">
      <c r="A18" s="23">
        <v>10</v>
      </c>
      <c r="B18" s="3" t="s">
        <v>265</v>
      </c>
      <c r="C18" s="4" t="s">
        <v>266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7955.697727024362</v>
      </c>
      <c r="J18" s="35">
        <v>1121.1674477011597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36001.18355610014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0.15242506025263886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0.15255452056098662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6.7695669653506005</v>
      </c>
      <c r="DN18" s="35">
        <v>12.945119074790636</v>
      </c>
      <c r="DO18" s="35">
        <v>5.075710143165</v>
      </c>
      <c r="DP18" s="35">
        <v>0</v>
      </c>
      <c r="DQ18" s="35">
        <v>0.011466429518825184</v>
      </c>
      <c r="DR18" s="35">
        <v>0</v>
      </c>
      <c r="DS18" s="35">
        <v>0</v>
      </c>
      <c r="DT18" s="35">
        <v>0</v>
      </c>
      <c r="DU18" s="35">
        <v>0</v>
      </c>
      <c r="DV18" s="35">
        <v>0</v>
      </c>
      <c r="DW18" s="35">
        <v>0</v>
      </c>
      <c r="DX18" s="35">
        <f t="shared" si="3"/>
        <v>45103.1555730193</v>
      </c>
      <c r="DY18" s="35">
        <v>404.01456082493667</v>
      </c>
      <c r="DZ18" s="35">
        <v>0</v>
      </c>
      <c r="EA18" s="35">
        <f>SUM(DY18:DZ18)</f>
        <v>404.01456082493667</v>
      </c>
      <c r="EB18" s="35">
        <v>36102.88120954784</v>
      </c>
      <c r="EC18" s="35">
        <v>0</v>
      </c>
      <c r="ED18" s="35">
        <f>SUM(EB18:EC18)</f>
        <v>36102.88120954784</v>
      </c>
      <c r="EE18" s="35">
        <v>0</v>
      </c>
      <c r="EF18" s="35">
        <v>0</v>
      </c>
      <c r="EG18" s="35">
        <f>SUM(ED18:EF18)</f>
        <v>36102.88120954784</v>
      </c>
      <c r="EH18" s="35">
        <v>2229.428128212622</v>
      </c>
      <c r="EI18" s="35">
        <v>0</v>
      </c>
      <c r="EJ18" s="35">
        <f>SUM(EH18:EI18)</f>
        <v>2229.428128212622</v>
      </c>
      <c r="EK18" s="35">
        <f t="shared" si="4"/>
        <v>38736.323898585404</v>
      </c>
      <c r="EL18" s="35">
        <f t="shared" si="5"/>
        <v>83839.4794716047</v>
      </c>
    </row>
    <row r="19" spans="1:142" ht="12.75" customHeight="1">
      <c r="A19" s="23">
        <v>11</v>
      </c>
      <c r="B19" s="3" t="s">
        <v>267</v>
      </c>
      <c r="C19" s="4" t="s">
        <v>268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56.56083774914713</v>
      </c>
      <c r="J19" s="35">
        <v>20.441272403891425</v>
      </c>
      <c r="K19" s="35">
        <v>0</v>
      </c>
      <c r="L19" s="35">
        <v>0</v>
      </c>
      <c r="M19" s="35">
        <v>0</v>
      </c>
      <c r="N19" s="35">
        <v>0</v>
      </c>
      <c r="O19" s="35">
        <v>0.11967905656129034</v>
      </c>
      <c r="P19" s="35">
        <v>0</v>
      </c>
      <c r="Q19" s="35">
        <v>0</v>
      </c>
      <c r="R19" s="35">
        <v>236.33079897160843</v>
      </c>
      <c r="S19" s="35">
        <v>1.500521880724035</v>
      </c>
      <c r="T19" s="35">
        <v>0.9529088294558892</v>
      </c>
      <c r="U19" s="35">
        <v>0</v>
      </c>
      <c r="V19" s="35">
        <v>16538.741748332654</v>
      </c>
      <c r="W19" s="35">
        <v>0</v>
      </c>
      <c r="X19" s="35">
        <v>0</v>
      </c>
      <c r="Y19" s="35">
        <v>473.0994396695548</v>
      </c>
      <c r="Z19" s="35">
        <v>0</v>
      </c>
      <c r="AA19" s="35">
        <v>5.180691391400868</v>
      </c>
      <c r="AB19" s="35">
        <v>36.602342920488084</v>
      </c>
      <c r="AC19" s="35">
        <v>64.14506108040561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615.8474045334491</v>
      </c>
      <c r="AJ19" s="35">
        <v>0</v>
      </c>
      <c r="AK19" s="35">
        <v>0</v>
      </c>
      <c r="AL19" s="35">
        <v>0</v>
      </c>
      <c r="AM19" s="35">
        <v>276.2858008097157</v>
      </c>
      <c r="AN19" s="35">
        <v>3192.196004412512</v>
      </c>
      <c r="AO19" s="35">
        <v>5.4767897127335825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14.65399444337816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1.495516414532812</v>
      </c>
      <c r="CY19" s="35">
        <v>50.119650726674465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</v>
      </c>
      <c r="DL19" s="35">
        <v>504.04763037892485</v>
      </c>
      <c r="DM19" s="35">
        <v>118.80295439247756</v>
      </c>
      <c r="DN19" s="35">
        <v>251.45810762167724</v>
      </c>
      <c r="DO19" s="35">
        <v>121.29792972436208</v>
      </c>
      <c r="DP19" s="35">
        <v>150.67868805515673</v>
      </c>
      <c r="DQ19" s="35">
        <v>0.10956749041295094</v>
      </c>
      <c r="DR19" s="35">
        <v>0</v>
      </c>
      <c r="DS19" s="35">
        <v>0</v>
      </c>
      <c r="DT19" s="35">
        <v>0</v>
      </c>
      <c r="DU19" s="35">
        <v>0.025272491665860396</v>
      </c>
      <c r="DV19" s="35">
        <v>0</v>
      </c>
      <c r="DW19" s="35">
        <v>0</v>
      </c>
      <c r="DX19" s="35">
        <f t="shared" si="3"/>
        <v>22736.170613493567</v>
      </c>
      <c r="DY19" s="35">
        <v>2522.7052085570026</v>
      </c>
      <c r="DZ19" s="35">
        <v>0</v>
      </c>
      <c r="EA19" s="35">
        <f>SUM(DY19:DZ19)</f>
        <v>2522.7052085570026</v>
      </c>
      <c r="EB19" s="35">
        <v>45100.86400715288</v>
      </c>
      <c r="EC19" s="35">
        <v>0</v>
      </c>
      <c r="ED19" s="35">
        <f>SUM(EB19:EC19)</f>
        <v>45100.86400715288</v>
      </c>
      <c r="EE19" s="35">
        <v>0</v>
      </c>
      <c r="EF19" s="35">
        <v>0</v>
      </c>
      <c r="EG19" s="35">
        <f>SUM(ED19:EF19)</f>
        <v>45100.86400715288</v>
      </c>
      <c r="EH19" s="35">
        <v>0</v>
      </c>
      <c r="EI19" s="35">
        <v>0</v>
      </c>
      <c r="EJ19" s="35">
        <f>SUM(EH19:EI19)</f>
        <v>0</v>
      </c>
      <c r="EK19" s="35">
        <f t="shared" si="4"/>
        <v>47623.56921570988</v>
      </c>
      <c r="EL19" s="35">
        <f t="shared" si="5"/>
        <v>70359.73982920345</v>
      </c>
    </row>
    <row r="20" spans="1:142" ht="12.75" customHeight="1">
      <c r="A20" s="23">
        <v>12</v>
      </c>
      <c r="B20" s="3" t="s">
        <v>269</v>
      </c>
      <c r="C20" s="5" t="s">
        <v>270</v>
      </c>
      <c r="D20" s="35">
        <v>0</v>
      </c>
      <c r="E20" s="35">
        <v>25.506161282234125</v>
      </c>
      <c r="F20" s="35">
        <v>79.57378932881707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0.010726936719333124</v>
      </c>
      <c r="T20" s="35">
        <v>2.174537934931493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7.646789140221636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3503.875578866533</v>
      </c>
      <c r="AR20" s="35">
        <v>2542.2693564342962</v>
      </c>
      <c r="AS20" s="35">
        <v>1376.2833748170806</v>
      </c>
      <c r="AT20" s="35">
        <v>5.30272966054444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4.586884278309615</v>
      </c>
      <c r="BA20" s="35">
        <v>7.078806122957268</v>
      </c>
      <c r="BB20" s="35">
        <v>2.50147787157698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1.9793076226900996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7.034949245138987</v>
      </c>
      <c r="CQ20" s="35">
        <v>0</v>
      </c>
      <c r="CR20" s="35">
        <v>0</v>
      </c>
      <c r="CS20" s="35">
        <v>0</v>
      </c>
      <c r="CT20" s="35">
        <v>0</v>
      </c>
      <c r="CU20" s="35">
        <v>12.647748137033892</v>
      </c>
      <c r="CV20" s="35">
        <v>0</v>
      </c>
      <c r="CW20" s="35">
        <v>0</v>
      </c>
      <c r="CX20" s="35">
        <v>1.0660020499541965</v>
      </c>
      <c r="CY20" s="35">
        <v>44.459408081517196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0.11604521555455434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f t="shared" si="3"/>
        <v>7624.113673026109</v>
      </c>
      <c r="DY20" s="35">
        <v>255.89303653694418</v>
      </c>
      <c r="DZ20" s="35">
        <v>0</v>
      </c>
      <c r="EA20" s="35">
        <f>SUM(DY20:DZ20)</f>
        <v>255.89303653694418</v>
      </c>
      <c r="EB20" s="35">
        <v>778.0294590369662</v>
      </c>
      <c r="EC20" s="35">
        <v>0</v>
      </c>
      <c r="ED20" s="35">
        <f>SUM(EB20:EC20)</f>
        <v>778.0294590369662</v>
      </c>
      <c r="EE20" s="35">
        <v>0</v>
      </c>
      <c r="EF20" s="35">
        <v>0</v>
      </c>
      <c r="EG20" s="35">
        <f>SUM(ED20:EF20)</f>
        <v>778.0294590369662</v>
      </c>
      <c r="EH20" s="35">
        <v>0</v>
      </c>
      <c r="EI20" s="35">
        <v>0</v>
      </c>
      <c r="EJ20" s="35">
        <f>SUM(EH20:EI20)</f>
        <v>0</v>
      </c>
      <c r="EK20" s="35">
        <f t="shared" si="4"/>
        <v>1033.9224955739103</v>
      </c>
      <c r="EL20" s="35">
        <f t="shared" si="5"/>
        <v>8658.03616860002</v>
      </c>
    </row>
    <row r="21" spans="1:142" ht="12.75" customHeight="1">
      <c r="A21" s="23">
        <v>13</v>
      </c>
      <c r="B21" s="3" t="s">
        <v>271</v>
      </c>
      <c r="C21" s="4" t="s">
        <v>272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0.036141919114283945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2.6233720446296465</v>
      </c>
      <c r="T21" s="35">
        <v>0</v>
      </c>
      <c r="U21" s="35">
        <v>0</v>
      </c>
      <c r="V21" s="35">
        <v>0</v>
      </c>
      <c r="W21" s="35">
        <v>0</v>
      </c>
      <c r="X21" s="35">
        <v>0.1928936598972585</v>
      </c>
      <c r="Y21" s="35">
        <v>0</v>
      </c>
      <c r="Z21" s="35">
        <v>0</v>
      </c>
      <c r="AA21" s="35">
        <v>17.492670633869402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25.258795216638013</v>
      </c>
      <c r="AL21" s="35">
        <v>0</v>
      </c>
      <c r="AM21" s="35">
        <v>5.902886924708966</v>
      </c>
      <c r="AN21" s="35">
        <v>0</v>
      </c>
      <c r="AO21" s="35">
        <v>0</v>
      </c>
      <c r="AP21" s="35">
        <v>300.48642473455016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25.27618722826033</v>
      </c>
      <c r="AY21" s="35">
        <v>0</v>
      </c>
      <c r="AZ21" s="35">
        <v>0</v>
      </c>
      <c r="BA21" s="35">
        <v>0</v>
      </c>
      <c r="BB21" s="35">
        <v>0</v>
      </c>
      <c r="BC21" s="35">
        <v>0.8512958216494668</v>
      </c>
      <c r="BD21" s="35">
        <v>274.0783230516523</v>
      </c>
      <c r="BE21" s="35">
        <v>27.091457424795152</v>
      </c>
      <c r="BF21" s="35">
        <v>1327.0328924131916</v>
      </c>
      <c r="BG21" s="35">
        <v>0</v>
      </c>
      <c r="BH21" s="35">
        <v>350.8991520914996</v>
      </c>
      <c r="BI21" s="35">
        <v>675.2234599850768</v>
      </c>
      <c r="BJ21" s="35">
        <v>0</v>
      </c>
      <c r="BK21" s="35">
        <v>0</v>
      </c>
      <c r="BL21" s="35">
        <v>0</v>
      </c>
      <c r="BM21" s="35">
        <v>0</v>
      </c>
      <c r="BN21" s="35">
        <v>163.47022297499865</v>
      </c>
      <c r="BO21" s="35">
        <v>1.2107904399841833</v>
      </c>
      <c r="BP21" s="35">
        <v>0</v>
      </c>
      <c r="BQ21" s="35">
        <v>0.7366854878697954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0.9429087582148492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20.005016950752193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83.88122933422802</v>
      </c>
      <c r="DM21" s="35">
        <v>6.814604552734341</v>
      </c>
      <c r="DN21" s="35">
        <v>14.423770207455828</v>
      </c>
      <c r="DO21" s="35">
        <v>1.4515380872355397</v>
      </c>
      <c r="DP21" s="35">
        <v>0</v>
      </c>
      <c r="DQ21" s="35">
        <v>0</v>
      </c>
      <c r="DR21" s="35">
        <v>0</v>
      </c>
      <c r="DS21" s="35">
        <v>0</v>
      </c>
      <c r="DT21" s="35">
        <v>0</v>
      </c>
      <c r="DU21" s="35">
        <v>0.15719761187368664</v>
      </c>
      <c r="DV21" s="35">
        <v>0</v>
      </c>
      <c r="DW21" s="35">
        <v>0</v>
      </c>
      <c r="DX21" s="35">
        <f t="shared" si="3"/>
        <v>3325.5399175548787</v>
      </c>
      <c r="DY21" s="35">
        <v>4.073053521730826</v>
      </c>
      <c r="DZ21" s="35">
        <v>0</v>
      </c>
      <c r="EA21" s="35">
        <f>SUM(DY21:DZ21)</f>
        <v>4.073053521730826</v>
      </c>
      <c r="EB21" s="35">
        <v>0</v>
      </c>
      <c r="EC21" s="35">
        <v>0</v>
      </c>
      <c r="ED21" s="35">
        <f>SUM(EB21:EC21)</f>
        <v>0</v>
      </c>
      <c r="EE21" s="35">
        <v>0</v>
      </c>
      <c r="EF21" s="35">
        <v>0</v>
      </c>
      <c r="EG21" s="35">
        <f>SUM(ED21:EF21)</f>
        <v>0</v>
      </c>
      <c r="EH21" s="35">
        <v>0</v>
      </c>
      <c r="EI21" s="35">
        <v>0</v>
      </c>
      <c r="EJ21" s="35">
        <f>SUM(EH21:EI21)</f>
        <v>0</v>
      </c>
      <c r="EK21" s="35">
        <f t="shared" si="4"/>
        <v>4.073053521730826</v>
      </c>
      <c r="EL21" s="35">
        <f t="shared" si="5"/>
        <v>3329.6129710766095</v>
      </c>
    </row>
    <row r="22" spans="1:142" ht="12.75" customHeight="1">
      <c r="A22" s="23">
        <v>14</v>
      </c>
      <c r="B22" s="3" t="s">
        <v>273</v>
      </c>
      <c r="C22" s="4" t="s">
        <v>274</v>
      </c>
      <c r="D22" s="35">
        <v>0</v>
      </c>
      <c r="E22" s="35">
        <v>144.5515205887691</v>
      </c>
      <c r="F22" s="35">
        <v>0</v>
      </c>
      <c r="G22" s="35">
        <v>0.04379114414442091</v>
      </c>
      <c r="H22" s="35">
        <v>0</v>
      </c>
      <c r="I22" s="35">
        <v>0.2631113525880815</v>
      </c>
      <c r="J22" s="35">
        <v>0</v>
      </c>
      <c r="K22" s="35">
        <v>0</v>
      </c>
      <c r="L22" s="35">
        <v>0</v>
      </c>
      <c r="M22" s="35">
        <v>0</v>
      </c>
      <c r="N22" s="35">
        <v>0.016103176319246466</v>
      </c>
      <c r="O22" s="35">
        <v>0.004518157629653203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0.25338795103387385</v>
      </c>
      <c r="AR22" s="35">
        <v>5.70476562833685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87.62947571205929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4.262611954905414</v>
      </c>
      <c r="CY22" s="35">
        <v>170.2394045686027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f t="shared" si="3"/>
        <v>412.96869023438865</v>
      </c>
      <c r="DY22" s="35">
        <v>173.56531332694416</v>
      </c>
      <c r="DZ22" s="35">
        <v>0</v>
      </c>
      <c r="EA22" s="35">
        <f>SUM(DY22:DZ22)</f>
        <v>173.56531332694416</v>
      </c>
      <c r="EB22" s="35">
        <v>1008.9026511541146</v>
      </c>
      <c r="EC22" s="35">
        <v>0</v>
      </c>
      <c r="ED22" s="35">
        <f>SUM(EB22:EC22)</f>
        <v>1008.9026511541146</v>
      </c>
      <c r="EE22" s="35">
        <v>0</v>
      </c>
      <c r="EF22" s="35">
        <v>0</v>
      </c>
      <c r="EG22" s="35">
        <f>SUM(ED22:EF22)</f>
        <v>1008.9026511541146</v>
      </c>
      <c r="EH22" s="35">
        <v>0</v>
      </c>
      <c r="EI22" s="35">
        <v>0</v>
      </c>
      <c r="EJ22" s="35">
        <f>SUM(EH22:EI22)</f>
        <v>0</v>
      </c>
      <c r="EK22" s="35">
        <f t="shared" si="4"/>
        <v>1182.4679644810587</v>
      </c>
      <c r="EL22" s="35">
        <f t="shared" si="5"/>
        <v>1595.4366547154473</v>
      </c>
    </row>
    <row r="23" spans="1:142" ht="12.75" customHeight="1">
      <c r="A23" s="23">
        <v>15</v>
      </c>
      <c r="B23" s="3" t="s">
        <v>275</v>
      </c>
      <c r="C23" s="4" t="s">
        <v>276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4.64067368783207</v>
      </c>
      <c r="O23" s="35">
        <v>0</v>
      </c>
      <c r="P23" s="35">
        <v>0</v>
      </c>
      <c r="Q23" s="35">
        <v>0</v>
      </c>
      <c r="R23" s="35">
        <v>0</v>
      </c>
      <c r="S23" s="35">
        <v>2858.219462380563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0.25477203068987725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1.306392162915404</v>
      </c>
      <c r="CY23" s="35">
        <v>24.821451095392675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0</v>
      </c>
      <c r="DG23" s="35">
        <v>0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3.2179142774640885</v>
      </c>
      <c r="DN23" s="35">
        <v>1.7327230724806628</v>
      </c>
      <c r="DO23" s="35">
        <v>0</v>
      </c>
      <c r="DP23" s="35">
        <v>0</v>
      </c>
      <c r="DQ23" s="35">
        <v>0</v>
      </c>
      <c r="DR23" s="35">
        <v>0</v>
      </c>
      <c r="DS23" s="35">
        <v>0</v>
      </c>
      <c r="DT23" s="35">
        <v>0</v>
      </c>
      <c r="DU23" s="35">
        <v>0</v>
      </c>
      <c r="DV23" s="35">
        <v>0</v>
      </c>
      <c r="DW23" s="35">
        <v>0</v>
      </c>
      <c r="DX23" s="35">
        <f t="shared" si="3"/>
        <v>2894.1933887073374</v>
      </c>
      <c r="DY23" s="35">
        <v>29.77695870250224</v>
      </c>
      <c r="DZ23" s="35">
        <v>0</v>
      </c>
      <c r="EA23" s="35">
        <f>SUM(DY23:DZ23)</f>
        <v>29.77695870250224</v>
      </c>
      <c r="EB23" s="35">
        <v>8628.771289914053</v>
      </c>
      <c r="EC23" s="35">
        <v>179.0930558945841</v>
      </c>
      <c r="ED23" s="35">
        <f>SUM(EB23:EC23)</f>
        <v>8807.864345808637</v>
      </c>
      <c r="EE23" s="35">
        <v>0</v>
      </c>
      <c r="EF23" s="35">
        <v>0</v>
      </c>
      <c r="EG23" s="35">
        <f>SUM(ED23:EF23)</f>
        <v>8807.864345808637</v>
      </c>
      <c r="EH23" s="35">
        <v>0</v>
      </c>
      <c r="EI23" s="35">
        <v>0</v>
      </c>
      <c r="EJ23" s="35">
        <f>SUM(EH23:EI23)</f>
        <v>0</v>
      </c>
      <c r="EK23" s="35">
        <f t="shared" si="4"/>
        <v>8837.641304511139</v>
      </c>
      <c r="EL23" s="35">
        <f t="shared" si="5"/>
        <v>11731.834693218476</v>
      </c>
    </row>
    <row r="24" spans="1:142" ht="12.75" customHeight="1">
      <c r="A24" s="23">
        <v>16</v>
      </c>
      <c r="B24" s="3" t="s">
        <v>277</v>
      </c>
      <c r="C24" s="4" t="s">
        <v>278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208.37904740724755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3.055322254441255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35">
        <v>0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35">
        <v>0</v>
      </c>
      <c r="CV24" s="35">
        <v>0</v>
      </c>
      <c r="CW24" s="35">
        <v>0</v>
      </c>
      <c r="CX24" s="35">
        <v>0.17316260503267317</v>
      </c>
      <c r="CY24" s="35">
        <v>3.2900894956207902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0.4265352418200107</v>
      </c>
      <c r="DN24" s="35">
        <v>0.2296728225184672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5">
        <v>0</v>
      </c>
      <c r="DW24" s="35">
        <v>0</v>
      </c>
      <c r="DX24" s="35">
        <f t="shared" si="3"/>
        <v>215.55382982668073</v>
      </c>
      <c r="DY24" s="35">
        <v>1.2126697103249122</v>
      </c>
      <c r="DZ24" s="35">
        <v>0</v>
      </c>
      <c r="EA24" s="35">
        <f>SUM(DY24:DZ24)</f>
        <v>1.2126697103249122</v>
      </c>
      <c r="EB24" s="35">
        <v>670.0425290363227</v>
      </c>
      <c r="EC24" s="35">
        <v>10.66100749352349</v>
      </c>
      <c r="ED24" s="35">
        <f>SUM(EB24:EC24)</f>
        <v>680.7035365298461</v>
      </c>
      <c r="EE24" s="35">
        <v>0</v>
      </c>
      <c r="EF24" s="35">
        <v>0</v>
      </c>
      <c r="EG24" s="35">
        <f>SUM(ED24:EF24)</f>
        <v>680.7035365298461</v>
      </c>
      <c r="EH24" s="35">
        <v>0</v>
      </c>
      <c r="EI24" s="35">
        <v>0</v>
      </c>
      <c r="EJ24" s="35">
        <f>SUM(EH24:EI24)</f>
        <v>0</v>
      </c>
      <c r="EK24" s="35">
        <f t="shared" si="4"/>
        <v>681.916206240171</v>
      </c>
      <c r="EL24" s="35">
        <f t="shared" si="5"/>
        <v>897.4700360668518</v>
      </c>
    </row>
    <row r="25" spans="1:142" ht="12.75" customHeight="1">
      <c r="A25" s="23">
        <v>17</v>
      </c>
      <c r="B25" s="3" t="s">
        <v>279</v>
      </c>
      <c r="C25" s="4" t="s">
        <v>280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1.1425354151297527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5.853636068292753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10.886073474387196</v>
      </c>
      <c r="BG25" s="35">
        <v>0</v>
      </c>
      <c r="BH25" s="35">
        <v>0</v>
      </c>
      <c r="BI25" s="35">
        <v>0</v>
      </c>
      <c r="BJ25" s="35">
        <v>0</v>
      </c>
      <c r="BK25" s="35">
        <v>5.479444669300039</v>
      </c>
      <c r="BL25" s="35">
        <v>0</v>
      </c>
      <c r="BM25" s="35">
        <v>0</v>
      </c>
      <c r="BN25" s="35">
        <v>23.63416246232649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f t="shared" si="3"/>
        <v>46.99585208943623</v>
      </c>
      <c r="DY25" s="35">
        <v>0.128768499295405</v>
      </c>
      <c r="DZ25" s="35">
        <v>0</v>
      </c>
      <c r="EA25" s="35">
        <f>SUM(DY25:DZ25)</f>
        <v>0.128768499295405</v>
      </c>
      <c r="EB25" s="35">
        <v>0</v>
      </c>
      <c r="EC25" s="35">
        <v>0</v>
      </c>
      <c r="ED25" s="35">
        <f>SUM(EB25:EC25)</f>
        <v>0</v>
      </c>
      <c r="EE25" s="35">
        <v>0</v>
      </c>
      <c r="EF25" s="35">
        <v>0</v>
      </c>
      <c r="EG25" s="35">
        <f>SUM(ED25:EF25)</f>
        <v>0</v>
      </c>
      <c r="EH25" s="35">
        <v>0</v>
      </c>
      <c r="EI25" s="35">
        <v>0</v>
      </c>
      <c r="EJ25" s="35">
        <f>SUM(EH25:EI25)</f>
        <v>0</v>
      </c>
      <c r="EK25" s="35">
        <f t="shared" si="4"/>
        <v>0.128768499295405</v>
      </c>
      <c r="EL25" s="35">
        <f t="shared" si="5"/>
        <v>47.12462058873163</v>
      </c>
    </row>
    <row r="26" spans="1:142" ht="12.75" customHeight="1">
      <c r="A26" s="23">
        <v>18</v>
      </c>
      <c r="B26" s="6" t="s">
        <v>281</v>
      </c>
      <c r="C26" s="4" t="s">
        <v>282</v>
      </c>
      <c r="D26" s="35">
        <v>0</v>
      </c>
      <c r="E26" s="35">
        <v>1.5723878435399126</v>
      </c>
      <c r="F26" s="35">
        <v>1.1243291308311572</v>
      </c>
      <c r="G26" s="35">
        <v>0.5788573358369885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0.6551616014749637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-6.927334520767238</v>
      </c>
      <c r="BL26" s="35">
        <v>0</v>
      </c>
      <c r="BM26" s="35">
        <v>0</v>
      </c>
      <c r="BN26" s="35">
        <v>0</v>
      </c>
      <c r="BO26" s="35">
        <v>0</v>
      </c>
      <c r="BP26" s="35">
        <v>-16380.441406153488</v>
      </c>
      <c r="BQ26" s="35">
        <v>0</v>
      </c>
      <c r="BR26" s="35">
        <v>-447.8228713297669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-3701.415219102474</v>
      </c>
      <c r="CS26" s="35">
        <v>0</v>
      </c>
      <c r="CT26" s="35">
        <v>-3.491383364752759</v>
      </c>
      <c r="CU26" s="35">
        <v>-50.867002763149564</v>
      </c>
      <c r="CV26" s="35">
        <v>0</v>
      </c>
      <c r="CW26" s="35">
        <v>0</v>
      </c>
      <c r="CX26" s="35">
        <v>0</v>
      </c>
      <c r="CY26" s="35">
        <v>0</v>
      </c>
      <c r="CZ26" s="35">
        <v>-1005.2430344713312</v>
      </c>
      <c r="DA26" s="35">
        <v>0</v>
      </c>
      <c r="DB26" s="35">
        <v>0</v>
      </c>
      <c r="DC26" s="35">
        <v>0</v>
      </c>
      <c r="DD26" s="35">
        <v>0</v>
      </c>
      <c r="DE26" s="35">
        <v>-0.6995028226598997</v>
      </c>
      <c r="DF26" s="35">
        <v>0</v>
      </c>
      <c r="DG26" s="35">
        <v>0</v>
      </c>
      <c r="DH26" s="35">
        <v>0</v>
      </c>
      <c r="DI26" s="35">
        <v>0</v>
      </c>
      <c r="DJ26" s="35">
        <v>-0.25824251866162723</v>
      </c>
      <c r="DK26" s="35">
        <v>0</v>
      </c>
      <c r="DL26" s="35">
        <v>-2.1182692899987465</v>
      </c>
      <c r="DM26" s="35">
        <v>-0.15051859723524463</v>
      </c>
      <c r="DN26" s="35">
        <v>-0.31858956459944054</v>
      </c>
      <c r="DO26" s="35">
        <v>-0.012373987008167137</v>
      </c>
      <c r="DP26" s="35">
        <v>0</v>
      </c>
      <c r="DQ26" s="35">
        <v>0</v>
      </c>
      <c r="DR26" s="35">
        <v>0</v>
      </c>
      <c r="DS26" s="35">
        <v>0</v>
      </c>
      <c r="DT26" s="35">
        <v>0</v>
      </c>
      <c r="DU26" s="35">
        <v>0</v>
      </c>
      <c r="DV26" s="35">
        <v>-36.66218925986646</v>
      </c>
      <c r="DW26" s="35">
        <v>0</v>
      </c>
      <c r="DX26" s="35">
        <f t="shared" si="3"/>
        <v>-21632.497201834074</v>
      </c>
      <c r="DY26" s="35">
        <v>2.2678878204336144</v>
      </c>
      <c r="DZ26" s="35">
        <v>0</v>
      </c>
      <c r="EA26" s="35">
        <f>SUM(DY26:DZ26)</f>
        <v>2.2678878204336144</v>
      </c>
      <c r="EB26" s="35">
        <v>0</v>
      </c>
      <c r="EC26" s="35">
        <v>0</v>
      </c>
      <c r="ED26" s="35">
        <f>SUM(EB26:EC26)</f>
        <v>0</v>
      </c>
      <c r="EE26" s="35">
        <v>0</v>
      </c>
      <c r="EF26" s="35">
        <v>0</v>
      </c>
      <c r="EG26" s="35">
        <f>SUM(ED26:EF26)</f>
        <v>0</v>
      </c>
      <c r="EH26" s="35">
        <v>0</v>
      </c>
      <c r="EI26" s="35">
        <v>0</v>
      </c>
      <c r="EJ26" s="35">
        <f>SUM(EH26:EI26)</f>
        <v>0</v>
      </c>
      <c r="EK26" s="35">
        <f t="shared" si="4"/>
        <v>2.2678878204336144</v>
      </c>
      <c r="EL26" s="35">
        <f t="shared" si="5"/>
        <v>-21630.22931401364</v>
      </c>
    </row>
    <row r="27" spans="1:142" ht="12.75" customHeight="1">
      <c r="A27" s="23">
        <v>19</v>
      </c>
      <c r="B27" s="6" t="s">
        <v>283</v>
      </c>
      <c r="C27" s="4" t="s">
        <v>284</v>
      </c>
      <c r="D27" s="35">
        <v>0.028634676675548764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0.04244241114113787</v>
      </c>
      <c r="O27" s="35">
        <v>0</v>
      </c>
      <c r="P27" s="35">
        <v>0</v>
      </c>
      <c r="Q27" s="35">
        <v>0</v>
      </c>
      <c r="R27" s="35">
        <v>0</v>
      </c>
      <c r="S27" s="35">
        <v>0.28974160922610953</v>
      </c>
      <c r="T27" s="35">
        <v>0</v>
      </c>
      <c r="U27" s="35">
        <v>5.007221324124471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0.03683791655173433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4.097187597419316</v>
      </c>
      <c r="AV27" s="35">
        <v>0</v>
      </c>
      <c r="AW27" s="35">
        <v>0</v>
      </c>
      <c r="AX27" s="35">
        <v>0</v>
      </c>
      <c r="AY27" s="35">
        <v>37081.15568077039</v>
      </c>
      <c r="AZ27" s="35">
        <v>173.5603716090387</v>
      </c>
      <c r="BA27" s="35">
        <v>222.97654860089105</v>
      </c>
      <c r="BB27" s="35">
        <v>0</v>
      </c>
      <c r="BC27" s="35">
        <v>1.485729352909309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3.274677614481794</v>
      </c>
      <c r="BL27" s="35">
        <v>0</v>
      </c>
      <c r="BM27" s="35">
        <v>0</v>
      </c>
      <c r="BN27" s="35">
        <v>0</v>
      </c>
      <c r="BO27" s="35">
        <v>11.500232767774634</v>
      </c>
      <c r="BP27" s="35">
        <v>0</v>
      </c>
      <c r="BQ27" s="35">
        <v>0</v>
      </c>
      <c r="BR27" s="35">
        <v>1.0435189200414434</v>
      </c>
      <c r="BS27" s="35">
        <v>0.009825664903039445</v>
      </c>
      <c r="BT27" s="35">
        <v>0.4529962354835398</v>
      </c>
      <c r="BU27" s="35">
        <v>0</v>
      </c>
      <c r="BV27" s="35">
        <v>0</v>
      </c>
      <c r="BW27" s="35">
        <v>0</v>
      </c>
      <c r="BX27" s="35">
        <v>0</v>
      </c>
      <c r="BY27" s="35">
        <v>0.2353718598242217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35">
        <v>0</v>
      </c>
      <c r="CH27" s="35">
        <v>0</v>
      </c>
      <c r="CI27" s="35">
        <v>0.9176393848203573</v>
      </c>
      <c r="CJ27" s="35">
        <v>0</v>
      </c>
      <c r="CK27" s="35">
        <v>0</v>
      </c>
      <c r="CL27" s="35">
        <v>0</v>
      </c>
      <c r="CM27" s="35">
        <v>0</v>
      </c>
      <c r="CN27" s="35">
        <v>13.842844855833183</v>
      </c>
      <c r="CO27" s="35">
        <v>0</v>
      </c>
      <c r="CP27" s="35">
        <v>0</v>
      </c>
      <c r="CQ27" s="35">
        <v>0</v>
      </c>
      <c r="CR27" s="35">
        <v>5841.001074362408</v>
      </c>
      <c r="CS27" s="35">
        <v>8795.271170372114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37.295843926722874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66.18381921259511</v>
      </c>
      <c r="DM27" s="35">
        <v>29.516525078430917</v>
      </c>
      <c r="DN27" s="35">
        <v>62.47462601325523</v>
      </c>
      <c r="DO27" s="35">
        <v>96.19318490384158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1.5133918616991962</v>
      </c>
      <c r="DW27" s="35">
        <v>0</v>
      </c>
      <c r="DX27" s="35">
        <f t="shared" si="3"/>
        <v>52449.4071389026</v>
      </c>
      <c r="DY27" s="35">
        <v>24409.101700918607</v>
      </c>
      <c r="DZ27" s="35">
        <v>0</v>
      </c>
      <c r="EA27" s="35">
        <f>SUM(DY27:DZ27)</f>
        <v>24409.101700918607</v>
      </c>
      <c r="EB27" s="35">
        <v>4711.6552653542385</v>
      </c>
      <c r="EC27" s="35">
        <v>0</v>
      </c>
      <c r="ED27" s="35">
        <f>SUM(EB27:EC27)</f>
        <v>4711.6552653542385</v>
      </c>
      <c r="EE27" s="35">
        <v>0</v>
      </c>
      <c r="EF27" s="35">
        <v>0</v>
      </c>
      <c r="EG27" s="35">
        <f>SUM(ED27:EF27)</f>
        <v>4711.6552653542385</v>
      </c>
      <c r="EH27" s="35">
        <v>0</v>
      </c>
      <c r="EI27" s="35">
        <v>0</v>
      </c>
      <c r="EJ27" s="35">
        <f>SUM(EH27:EI27)</f>
        <v>0</v>
      </c>
      <c r="EK27" s="35">
        <f t="shared" si="4"/>
        <v>29120.756966272846</v>
      </c>
      <c r="EL27" s="35">
        <f t="shared" si="5"/>
        <v>81570.16410517544</v>
      </c>
    </row>
    <row r="28" spans="1:142" ht="12.75" customHeight="1">
      <c r="A28" s="23">
        <v>20</v>
      </c>
      <c r="B28" s="6" t="s">
        <v>285</v>
      </c>
      <c r="C28" s="4" t="s">
        <v>286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>
        <v>0</v>
      </c>
      <c r="DP28" s="35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5">
        <v>0</v>
      </c>
      <c r="DW28" s="35">
        <v>0</v>
      </c>
      <c r="DX28" s="35">
        <f t="shared" si="3"/>
        <v>0</v>
      </c>
      <c r="DY28" s="35">
        <v>0</v>
      </c>
      <c r="DZ28" s="35">
        <v>0</v>
      </c>
      <c r="EA28" s="35">
        <f>SUM(DY28:DZ28)</f>
        <v>0</v>
      </c>
      <c r="EB28" s="35">
        <v>0</v>
      </c>
      <c r="EC28" s="35">
        <v>0</v>
      </c>
      <c r="ED28" s="35">
        <f>SUM(EB28:EC28)</f>
        <v>0</v>
      </c>
      <c r="EE28" s="35">
        <v>0</v>
      </c>
      <c r="EF28" s="35">
        <v>0</v>
      </c>
      <c r="EG28" s="35">
        <f>SUM(ED28:EF28)</f>
        <v>0</v>
      </c>
      <c r="EH28" s="35">
        <v>0</v>
      </c>
      <c r="EI28" s="35">
        <v>0</v>
      </c>
      <c r="EJ28" s="35">
        <f>SUM(EH28:EI28)</f>
        <v>0</v>
      </c>
      <c r="EK28" s="35">
        <f t="shared" si="4"/>
        <v>0</v>
      </c>
      <c r="EL28" s="35">
        <f t="shared" si="5"/>
        <v>0</v>
      </c>
    </row>
    <row r="29" spans="1:142" ht="12.75" customHeight="1">
      <c r="A29" s="23">
        <v>21</v>
      </c>
      <c r="B29" s="6" t="s">
        <v>287</v>
      </c>
      <c r="C29" s="4" t="s">
        <v>288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9.128662886633306</v>
      </c>
      <c r="BO29" s="35">
        <v>0</v>
      </c>
      <c r="BP29" s="35">
        <v>646.8427276218301</v>
      </c>
      <c r="BQ29" s="35">
        <v>0</v>
      </c>
      <c r="BR29" s="35">
        <v>0</v>
      </c>
      <c r="BS29" s="35">
        <v>3.1602278627664893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0.9528446237264756</v>
      </c>
      <c r="DM29" s="35">
        <v>0.043148088977815045</v>
      </c>
      <c r="DN29" s="35">
        <v>0</v>
      </c>
      <c r="DO29" s="35">
        <v>3.5674481908802123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f t="shared" si="3"/>
        <v>663.6950592748144</v>
      </c>
      <c r="DY29" s="35">
        <v>0.013399124082421133</v>
      </c>
      <c r="DZ29" s="35">
        <v>0</v>
      </c>
      <c r="EA29" s="35">
        <f>SUM(DY29:DZ29)</f>
        <v>0.013399124082421133</v>
      </c>
      <c r="EB29" s="35">
        <v>0</v>
      </c>
      <c r="EC29" s="35">
        <v>0</v>
      </c>
      <c r="ED29" s="35">
        <f>SUM(EB29:EC29)</f>
        <v>0</v>
      </c>
      <c r="EE29" s="35">
        <v>0</v>
      </c>
      <c r="EF29" s="35">
        <v>0</v>
      </c>
      <c r="EG29" s="35">
        <f>SUM(ED29:EF29)</f>
        <v>0</v>
      </c>
      <c r="EH29" s="35">
        <v>0</v>
      </c>
      <c r="EI29" s="35">
        <v>0</v>
      </c>
      <c r="EJ29" s="35">
        <f>SUM(EH29:EI29)</f>
        <v>0</v>
      </c>
      <c r="EK29" s="35">
        <f t="shared" si="4"/>
        <v>0.013399124082421133</v>
      </c>
      <c r="EL29" s="35">
        <f t="shared" si="5"/>
        <v>663.7084583988968</v>
      </c>
    </row>
    <row r="30" spans="1:142" ht="12.75" customHeight="1">
      <c r="A30" s="23">
        <v>22</v>
      </c>
      <c r="B30" s="6" t="s">
        <v>289</v>
      </c>
      <c r="C30" s="4" t="s">
        <v>290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185.17807643027797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0.1968259325798391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16.987523947995097</v>
      </c>
      <c r="BB30" s="35">
        <v>0</v>
      </c>
      <c r="BC30" s="35">
        <v>0</v>
      </c>
      <c r="BD30" s="35">
        <v>0</v>
      </c>
      <c r="BE30" s="35">
        <v>0</v>
      </c>
      <c r="BF30" s="35">
        <v>2.432513071127781</v>
      </c>
      <c r="BG30" s="35">
        <v>0</v>
      </c>
      <c r="BH30" s="35">
        <v>0</v>
      </c>
      <c r="BI30" s="35">
        <v>0</v>
      </c>
      <c r="BJ30" s="35">
        <v>0</v>
      </c>
      <c r="BK30" s="35">
        <v>2.0178050644944783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0</v>
      </c>
      <c r="CG30" s="35">
        <v>0</v>
      </c>
      <c r="CH30" s="35">
        <v>0</v>
      </c>
      <c r="CI30" s="35">
        <v>0</v>
      </c>
      <c r="CJ30" s="35">
        <v>0</v>
      </c>
      <c r="CK30" s="35">
        <v>0</v>
      </c>
      <c r="CL30" s="35">
        <v>0</v>
      </c>
      <c r="CM30" s="35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35">
        <v>0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A30" s="35">
        <v>0</v>
      </c>
      <c r="DB30" s="35">
        <v>0</v>
      </c>
      <c r="DC30" s="35">
        <v>0</v>
      </c>
      <c r="DD30" s="35">
        <v>0</v>
      </c>
      <c r="DE30" s="35">
        <v>0</v>
      </c>
      <c r="DF30" s="35">
        <v>0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0.9472897595764401</v>
      </c>
      <c r="DM30" s="35">
        <v>0.04289654558171754</v>
      </c>
      <c r="DN30" s="35">
        <v>0</v>
      </c>
      <c r="DO30" s="35">
        <v>3.5463297080753593</v>
      </c>
      <c r="DP30" s="35">
        <v>0</v>
      </c>
      <c r="DQ30" s="35">
        <v>0</v>
      </c>
      <c r="DR30" s="35">
        <v>0</v>
      </c>
      <c r="DS30" s="35">
        <v>0</v>
      </c>
      <c r="DT30" s="35">
        <v>0</v>
      </c>
      <c r="DU30" s="35">
        <v>0</v>
      </c>
      <c r="DV30" s="35">
        <v>0</v>
      </c>
      <c r="DW30" s="35">
        <v>0</v>
      </c>
      <c r="DX30" s="35">
        <f t="shared" si="3"/>
        <v>211.34926045970866</v>
      </c>
      <c r="DY30" s="35">
        <v>202.50131874867725</v>
      </c>
      <c r="DZ30" s="35">
        <v>0</v>
      </c>
      <c r="EA30" s="35">
        <f>SUM(DY30:DZ30)</f>
        <v>202.50131874867725</v>
      </c>
      <c r="EB30" s="35">
        <v>0</v>
      </c>
      <c r="EC30" s="35">
        <v>0</v>
      </c>
      <c r="ED30" s="35">
        <f>SUM(EB30:EC30)</f>
        <v>0</v>
      </c>
      <c r="EE30" s="35">
        <v>0</v>
      </c>
      <c r="EF30" s="35">
        <v>0</v>
      </c>
      <c r="EG30" s="35">
        <f>SUM(ED30:EF30)</f>
        <v>0</v>
      </c>
      <c r="EH30" s="35">
        <v>0</v>
      </c>
      <c r="EI30" s="35">
        <v>0</v>
      </c>
      <c r="EJ30" s="35">
        <f>SUM(EH30:EI30)</f>
        <v>0</v>
      </c>
      <c r="EK30" s="35">
        <f t="shared" si="4"/>
        <v>202.50131874867725</v>
      </c>
      <c r="EL30" s="35">
        <f t="shared" si="5"/>
        <v>413.8505792083859</v>
      </c>
    </row>
    <row r="31" spans="1:142" ht="12.75" customHeight="1">
      <c r="A31" s="23">
        <v>23</v>
      </c>
      <c r="B31" s="6" t="s">
        <v>291</v>
      </c>
      <c r="C31" s="4" t="s">
        <v>292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261.3407692786329</v>
      </c>
      <c r="BM31" s="35">
        <v>0</v>
      </c>
      <c r="BN31" s="35">
        <v>0</v>
      </c>
      <c r="BO31" s="35">
        <v>17.652066358957335</v>
      </c>
      <c r="BP31" s="35">
        <v>0</v>
      </c>
      <c r="BQ31" s="35">
        <v>0</v>
      </c>
      <c r="BR31" s="35">
        <v>3.8306992066151753</v>
      </c>
      <c r="BS31" s="35">
        <v>0</v>
      </c>
      <c r="BT31" s="35">
        <v>0.02078749615508511</v>
      </c>
      <c r="BU31" s="35">
        <v>0</v>
      </c>
      <c r="BV31" s="35">
        <v>0</v>
      </c>
      <c r="BW31" s="35">
        <v>0</v>
      </c>
      <c r="BX31" s="35">
        <v>0</v>
      </c>
      <c r="BY31" s="35">
        <v>0</v>
      </c>
      <c r="BZ31" s="35">
        <v>0</v>
      </c>
      <c r="CA31" s="35">
        <v>0</v>
      </c>
      <c r="CB31" s="35">
        <v>0</v>
      </c>
      <c r="CC31" s="35">
        <v>0</v>
      </c>
      <c r="CD31" s="35">
        <v>0</v>
      </c>
      <c r="CE31" s="35">
        <v>0</v>
      </c>
      <c r="CF31" s="35">
        <v>0</v>
      </c>
      <c r="CG31" s="35">
        <v>0</v>
      </c>
      <c r="CH31" s="35">
        <v>0</v>
      </c>
      <c r="CI31" s="35">
        <v>0</v>
      </c>
      <c r="CJ31" s="35">
        <v>0</v>
      </c>
      <c r="CK31" s="35">
        <v>0</v>
      </c>
      <c r="CL31" s="35">
        <v>0</v>
      </c>
      <c r="CM31" s="35">
        <v>0</v>
      </c>
      <c r="CN31" s="35">
        <v>0</v>
      </c>
      <c r="CO31" s="35">
        <v>0</v>
      </c>
      <c r="CP31" s="35">
        <v>0</v>
      </c>
      <c r="CQ31" s="35">
        <v>0</v>
      </c>
      <c r="CR31" s="35">
        <v>0</v>
      </c>
      <c r="CS31" s="35">
        <v>0</v>
      </c>
      <c r="CT31" s="35">
        <v>0</v>
      </c>
      <c r="CU31" s="35">
        <v>0</v>
      </c>
      <c r="CV31" s="35">
        <v>0</v>
      </c>
      <c r="CW31" s="35">
        <v>0</v>
      </c>
      <c r="CX31" s="35">
        <v>0</v>
      </c>
      <c r="CY31" s="35">
        <v>0</v>
      </c>
      <c r="CZ31" s="35">
        <v>0</v>
      </c>
      <c r="DA31" s="35">
        <v>0</v>
      </c>
      <c r="DB31" s="35">
        <v>0</v>
      </c>
      <c r="DC31" s="35">
        <v>0</v>
      </c>
      <c r="DD31" s="35">
        <v>0</v>
      </c>
      <c r="DE31" s="35">
        <v>0</v>
      </c>
      <c r="DF31" s="35">
        <v>0</v>
      </c>
      <c r="DG31" s="35">
        <v>0</v>
      </c>
      <c r="DH31" s="35">
        <v>0</v>
      </c>
      <c r="DI31" s="35">
        <v>0</v>
      </c>
      <c r="DJ31" s="35">
        <v>0</v>
      </c>
      <c r="DK31" s="35">
        <v>0</v>
      </c>
      <c r="DL31" s="35">
        <v>0</v>
      </c>
      <c r="DM31" s="35">
        <v>0</v>
      </c>
      <c r="DN31" s="35">
        <v>0</v>
      </c>
      <c r="DO31" s="35">
        <v>0</v>
      </c>
      <c r="DP31" s="35">
        <v>0</v>
      </c>
      <c r="DQ31" s="35">
        <v>0</v>
      </c>
      <c r="DR31" s="35">
        <v>0</v>
      </c>
      <c r="DS31" s="35">
        <v>0</v>
      </c>
      <c r="DT31" s="35">
        <v>0</v>
      </c>
      <c r="DU31" s="35">
        <v>0</v>
      </c>
      <c r="DV31" s="35">
        <v>0</v>
      </c>
      <c r="DW31" s="35">
        <v>0</v>
      </c>
      <c r="DX31" s="35">
        <f t="shared" si="3"/>
        <v>282.84432234036046</v>
      </c>
      <c r="DY31" s="35">
        <v>5.598729870328521</v>
      </c>
      <c r="DZ31" s="35">
        <v>0</v>
      </c>
      <c r="EA31" s="35">
        <f>SUM(DY31:DZ31)</f>
        <v>5.598729870328521</v>
      </c>
      <c r="EB31" s="35">
        <v>0</v>
      </c>
      <c r="EC31" s="35">
        <v>0</v>
      </c>
      <c r="ED31" s="35">
        <f>SUM(EB31:EC31)</f>
        <v>0</v>
      </c>
      <c r="EE31" s="35">
        <v>0</v>
      </c>
      <c r="EF31" s="35">
        <v>0</v>
      </c>
      <c r="EG31" s="35">
        <f>SUM(ED31:EF31)</f>
        <v>0</v>
      </c>
      <c r="EH31" s="35">
        <v>0</v>
      </c>
      <c r="EI31" s="35">
        <v>0</v>
      </c>
      <c r="EJ31" s="35">
        <f>SUM(EH31:EI31)</f>
        <v>0</v>
      </c>
      <c r="EK31" s="35">
        <f t="shared" si="4"/>
        <v>5.598729870328521</v>
      </c>
      <c r="EL31" s="35">
        <f t="shared" si="5"/>
        <v>288.44305221068896</v>
      </c>
    </row>
    <row r="32" spans="1:142" ht="12.75" customHeight="1">
      <c r="A32" s="23">
        <v>24</v>
      </c>
      <c r="B32" s="6" t="s">
        <v>293</v>
      </c>
      <c r="C32" s="4" t="s">
        <v>294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32.8876497279452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0.33986479742349324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13.575015546360481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4.352240205193177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1.2461056656685106</v>
      </c>
      <c r="BA32" s="35">
        <v>0</v>
      </c>
      <c r="BB32" s="35">
        <v>0</v>
      </c>
      <c r="BC32" s="35">
        <v>3.4493750366883917</v>
      </c>
      <c r="BD32" s="35">
        <v>0</v>
      </c>
      <c r="BE32" s="35">
        <v>0</v>
      </c>
      <c r="BF32" s="35">
        <v>0.01733717236882246</v>
      </c>
      <c r="BG32" s="35">
        <v>0</v>
      </c>
      <c r="BH32" s="35">
        <v>0</v>
      </c>
      <c r="BI32" s="35">
        <v>0</v>
      </c>
      <c r="BJ32" s="35">
        <v>0</v>
      </c>
      <c r="BK32" s="35">
        <v>23.751389590161466</v>
      </c>
      <c r="BL32" s="35">
        <v>0</v>
      </c>
      <c r="BM32" s="35">
        <v>0</v>
      </c>
      <c r="BN32" s="35">
        <v>240.65064574790887</v>
      </c>
      <c r="BO32" s="35">
        <v>24.869563554394446</v>
      </c>
      <c r="BP32" s="35">
        <v>44.9031917083109</v>
      </c>
      <c r="BQ32" s="35">
        <v>0.003206353759614881</v>
      </c>
      <c r="BR32" s="35">
        <v>6.611629237561085</v>
      </c>
      <c r="BS32" s="35">
        <v>0</v>
      </c>
      <c r="BT32" s="35">
        <v>0</v>
      </c>
      <c r="BU32" s="35">
        <v>0</v>
      </c>
      <c r="BV32" s="35">
        <v>0</v>
      </c>
      <c r="BW32" s="35">
        <v>0.010719652117771499</v>
      </c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35">
        <v>0</v>
      </c>
      <c r="CH32" s="35">
        <v>0</v>
      </c>
      <c r="CI32" s="35">
        <v>0</v>
      </c>
      <c r="CJ32" s="35">
        <v>0.38845774435563224</v>
      </c>
      <c r="CK32" s="35">
        <v>0</v>
      </c>
      <c r="CL32" s="35">
        <v>0</v>
      </c>
      <c r="CM32" s="35">
        <v>0.4872332724980689</v>
      </c>
      <c r="CN32" s="35">
        <v>0</v>
      </c>
      <c r="CO32" s="35">
        <v>0</v>
      </c>
      <c r="CP32" s="35">
        <v>0</v>
      </c>
      <c r="CQ32" s="35">
        <v>0</v>
      </c>
      <c r="CR32" s="35">
        <v>0</v>
      </c>
      <c r="CS32" s="35">
        <v>0</v>
      </c>
      <c r="CT32" s="35">
        <v>0</v>
      </c>
      <c r="CU32" s="35">
        <v>0</v>
      </c>
      <c r="CV32" s="35">
        <v>0</v>
      </c>
      <c r="CW32" s="35">
        <v>0</v>
      </c>
      <c r="CX32" s="35">
        <v>0</v>
      </c>
      <c r="CY32" s="35">
        <v>0</v>
      </c>
      <c r="CZ32" s="35">
        <v>0</v>
      </c>
      <c r="DA32" s="35">
        <v>0</v>
      </c>
      <c r="DB32" s="35">
        <v>0</v>
      </c>
      <c r="DC32" s="35">
        <v>0</v>
      </c>
      <c r="DD32" s="35">
        <v>0</v>
      </c>
      <c r="DE32" s="35">
        <v>0</v>
      </c>
      <c r="DF32" s="35">
        <v>0</v>
      </c>
      <c r="DG32" s="35">
        <v>0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v>0</v>
      </c>
      <c r="DN32" s="35">
        <v>0</v>
      </c>
      <c r="DO32" s="35">
        <v>0</v>
      </c>
      <c r="DP32" s="35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5">
        <v>0</v>
      </c>
      <c r="DW32" s="35">
        <v>0</v>
      </c>
      <c r="DX32" s="35">
        <f t="shared" si="3"/>
        <v>397.5436250127159</v>
      </c>
      <c r="DY32" s="35">
        <v>1.2468840953962017</v>
      </c>
      <c r="DZ32" s="35">
        <v>0</v>
      </c>
      <c r="EA32" s="35">
        <f>SUM(DY32:DZ32)</f>
        <v>1.2468840953962017</v>
      </c>
      <c r="EB32" s="35">
        <v>0</v>
      </c>
      <c r="EC32" s="35">
        <v>0</v>
      </c>
      <c r="ED32" s="35">
        <f>SUM(EB32:EC32)</f>
        <v>0</v>
      </c>
      <c r="EE32" s="35">
        <v>0</v>
      </c>
      <c r="EF32" s="35">
        <v>0</v>
      </c>
      <c r="EG32" s="35">
        <f>SUM(ED32:EF32)</f>
        <v>0</v>
      </c>
      <c r="EH32" s="35">
        <v>0</v>
      </c>
      <c r="EI32" s="35">
        <v>0</v>
      </c>
      <c r="EJ32" s="35">
        <f>SUM(EH32:EI32)</f>
        <v>0</v>
      </c>
      <c r="EK32" s="35">
        <f t="shared" si="4"/>
        <v>1.2468840953962017</v>
      </c>
      <c r="EL32" s="35">
        <f t="shared" si="5"/>
        <v>398.7905091081121</v>
      </c>
    </row>
    <row r="33" spans="1:142" ht="12.75" customHeight="1">
      <c r="A33" s="23">
        <v>25</v>
      </c>
      <c r="B33" s="6" t="s">
        <v>295</v>
      </c>
      <c r="C33" s="4" t="s">
        <v>296</v>
      </c>
      <c r="D33" s="35">
        <v>0</v>
      </c>
      <c r="E33" s="35">
        <v>0.0014818984335570398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0.04829744470665921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1.3383131225606961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0.8601298318450359</v>
      </c>
      <c r="BK33" s="35">
        <v>21.30096572843192</v>
      </c>
      <c r="BL33" s="35">
        <v>0.8372876747759757</v>
      </c>
      <c r="BM33" s="35">
        <v>4.145071045294483</v>
      </c>
      <c r="BN33" s="35">
        <v>5.293014238960031</v>
      </c>
      <c r="BO33" s="35">
        <v>155.17083014994748</v>
      </c>
      <c r="BP33" s="35">
        <v>0</v>
      </c>
      <c r="BQ33" s="35">
        <v>0</v>
      </c>
      <c r="BR33" s="35">
        <v>33.45876995706242</v>
      </c>
      <c r="BS33" s="35">
        <v>0.006946081938630699</v>
      </c>
      <c r="BT33" s="35">
        <v>0.7431767430507874</v>
      </c>
      <c r="BU33" s="35">
        <v>0</v>
      </c>
      <c r="BV33" s="35">
        <v>11.143274643807139</v>
      </c>
      <c r="BW33" s="35">
        <v>0.0372336750711183</v>
      </c>
      <c r="BX33" s="35">
        <v>0.053356714550381476</v>
      </c>
      <c r="BY33" s="35">
        <v>0</v>
      </c>
      <c r="BZ33" s="35">
        <v>0</v>
      </c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1.1475150363818263</v>
      </c>
      <c r="CN33" s="35">
        <v>31.904616178561906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35">
        <v>2905.325672682067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0</v>
      </c>
      <c r="DB33" s="35">
        <v>0</v>
      </c>
      <c r="DC33" s="35">
        <v>0</v>
      </c>
      <c r="DD33" s="35">
        <v>0</v>
      </c>
      <c r="DE33" s="35">
        <v>0</v>
      </c>
      <c r="DF33" s="35">
        <v>0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5">
        <v>0</v>
      </c>
      <c r="DX33" s="35">
        <f t="shared" si="3"/>
        <v>3172.815952847447</v>
      </c>
      <c r="DY33" s="35">
        <v>3.420560176166865</v>
      </c>
      <c r="DZ33" s="35">
        <v>0</v>
      </c>
      <c r="EA33" s="35">
        <f>SUM(DY33:DZ33)</f>
        <v>3.420560176166865</v>
      </c>
      <c r="EB33" s="35">
        <v>0</v>
      </c>
      <c r="EC33" s="35">
        <v>0</v>
      </c>
      <c r="ED33" s="35">
        <f>SUM(EB33:EC33)</f>
        <v>0</v>
      </c>
      <c r="EE33" s="35">
        <v>0</v>
      </c>
      <c r="EF33" s="35">
        <v>0</v>
      </c>
      <c r="EG33" s="35">
        <f>SUM(ED33:EF33)</f>
        <v>0</v>
      </c>
      <c r="EH33" s="35">
        <v>0</v>
      </c>
      <c r="EI33" s="35">
        <v>0</v>
      </c>
      <c r="EJ33" s="35">
        <f>SUM(EH33:EI33)</f>
        <v>0</v>
      </c>
      <c r="EK33" s="35">
        <f t="shared" si="4"/>
        <v>3.420560176166865</v>
      </c>
      <c r="EL33" s="35">
        <f t="shared" si="5"/>
        <v>3176.236513023614</v>
      </c>
    </row>
    <row r="34" spans="1:142" ht="12.75" customHeight="1">
      <c r="A34" s="23">
        <v>26</v>
      </c>
      <c r="B34" s="6" t="s">
        <v>297</v>
      </c>
      <c r="C34" s="4" t="s">
        <v>298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288.57320129418025</v>
      </c>
      <c r="P34" s="35">
        <v>0</v>
      </c>
      <c r="Q34" s="35">
        <v>8.587429693148502</v>
      </c>
      <c r="R34" s="35">
        <v>0.9066300859157943</v>
      </c>
      <c r="S34" s="35">
        <v>0</v>
      </c>
      <c r="T34" s="35">
        <v>2.132489915955084</v>
      </c>
      <c r="U34" s="35">
        <v>1.0216434696249026</v>
      </c>
      <c r="V34" s="35">
        <v>0</v>
      </c>
      <c r="W34" s="35">
        <v>2.766821520831103</v>
      </c>
      <c r="X34" s="35">
        <v>0</v>
      </c>
      <c r="Y34" s="35">
        <v>0</v>
      </c>
      <c r="Z34" s="35">
        <v>9.074755604244102</v>
      </c>
      <c r="AA34" s="35">
        <v>0</v>
      </c>
      <c r="AB34" s="35">
        <v>0</v>
      </c>
      <c r="AC34" s="35">
        <v>0.2612451712004402</v>
      </c>
      <c r="AD34" s="35">
        <v>0</v>
      </c>
      <c r="AE34" s="35">
        <v>12.318357948330902</v>
      </c>
      <c r="AF34" s="35">
        <v>1.5881536168427095</v>
      </c>
      <c r="AG34" s="35">
        <v>2.196729817523123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0.01091029493640301</v>
      </c>
      <c r="AS34" s="35">
        <v>6.65091970331226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0.4191186404752977</v>
      </c>
      <c r="BE34" s="35">
        <v>1.7668408630839476</v>
      </c>
      <c r="BF34" s="35">
        <v>5.231542748032999</v>
      </c>
      <c r="BG34" s="35">
        <v>0</v>
      </c>
      <c r="BH34" s="35">
        <v>0</v>
      </c>
      <c r="BI34" s="35">
        <v>1.4055921566310645</v>
      </c>
      <c r="BJ34" s="35">
        <v>0</v>
      </c>
      <c r="BK34" s="35">
        <v>1.438005436696353</v>
      </c>
      <c r="BL34" s="35">
        <v>24.05415778324643</v>
      </c>
      <c r="BM34" s="35">
        <v>175.124267997878</v>
      </c>
      <c r="BN34" s="35">
        <v>6.650242574596075</v>
      </c>
      <c r="BO34" s="35">
        <v>0.36592169736525904</v>
      </c>
      <c r="BP34" s="35">
        <v>2.244562759831844</v>
      </c>
      <c r="BQ34" s="35">
        <v>0</v>
      </c>
      <c r="BR34" s="35">
        <v>13.077915400748621</v>
      </c>
      <c r="BS34" s="35">
        <v>0</v>
      </c>
      <c r="BT34" s="35">
        <v>0</v>
      </c>
      <c r="BU34" s="35">
        <v>0</v>
      </c>
      <c r="BV34" s="35">
        <v>0.09691702807604177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35">
        <v>0.025764710636534315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5">
        <v>0.07576299124126218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35">
        <v>43.977405019378914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277.7749908130246</v>
      </c>
      <c r="DM34" s="35">
        <v>254.59578631189243</v>
      </c>
      <c r="DN34" s="35">
        <v>538.9500644991463</v>
      </c>
      <c r="DO34" s="35">
        <v>198.41047296942494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0.008859172036099983</v>
      </c>
      <c r="DV34" s="35">
        <v>0.005726076808834655</v>
      </c>
      <c r="DW34" s="35">
        <v>0</v>
      </c>
      <c r="DX34" s="35">
        <f t="shared" si="3"/>
        <v>1881.7892057862973</v>
      </c>
      <c r="DY34" s="35">
        <v>14.832330810931943</v>
      </c>
      <c r="DZ34" s="35">
        <v>0</v>
      </c>
      <c r="EA34" s="35">
        <f>SUM(DY34:DZ34)</f>
        <v>14.832330810931943</v>
      </c>
      <c r="EB34" s="35">
        <v>0</v>
      </c>
      <c r="EC34" s="35">
        <v>0</v>
      </c>
      <c r="ED34" s="35">
        <f>SUM(EB34:EC34)</f>
        <v>0</v>
      </c>
      <c r="EE34" s="35">
        <v>0</v>
      </c>
      <c r="EF34" s="35">
        <v>0</v>
      </c>
      <c r="EG34" s="35">
        <f>SUM(ED34:EF34)</f>
        <v>0</v>
      </c>
      <c r="EH34" s="35">
        <v>0</v>
      </c>
      <c r="EI34" s="35">
        <v>0</v>
      </c>
      <c r="EJ34" s="35">
        <f>SUM(EH34:EI34)</f>
        <v>0</v>
      </c>
      <c r="EK34" s="35">
        <f t="shared" si="4"/>
        <v>14.832330810931943</v>
      </c>
      <c r="EL34" s="35">
        <f t="shared" si="5"/>
        <v>1896.6215365972294</v>
      </c>
    </row>
    <row r="35" spans="1:142" ht="12.75" customHeight="1">
      <c r="A35" s="23">
        <v>27</v>
      </c>
      <c r="B35" s="6" t="s">
        <v>299</v>
      </c>
      <c r="C35" s="4" t="s">
        <v>300</v>
      </c>
      <c r="D35" s="35">
        <v>0</v>
      </c>
      <c r="E35" s="35">
        <v>2.92009632411649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34.23381345781095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1.0105925337893478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2.9622734557806796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98.56316375070168</v>
      </c>
      <c r="BA35" s="35">
        <v>0</v>
      </c>
      <c r="BB35" s="35">
        <v>0.015529253999763572</v>
      </c>
      <c r="BC35" s="35">
        <v>2.208333491277219</v>
      </c>
      <c r="BD35" s="35">
        <v>0.6674327760253416</v>
      </c>
      <c r="BE35" s="35">
        <v>57.46224343254933</v>
      </c>
      <c r="BF35" s="35">
        <v>1.582164462132715</v>
      </c>
      <c r="BG35" s="35">
        <v>0.00581375121292924</v>
      </c>
      <c r="BH35" s="35">
        <v>3.340694795975842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0.960284102391661</v>
      </c>
      <c r="BO35" s="35">
        <v>0</v>
      </c>
      <c r="BP35" s="35">
        <v>0.5544628471534739</v>
      </c>
      <c r="BQ35" s="35">
        <v>0</v>
      </c>
      <c r="BR35" s="35">
        <v>0.5192158545790975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0.010699067293471079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24.032726339420194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</v>
      </c>
      <c r="DL35" s="35">
        <v>0</v>
      </c>
      <c r="DM35" s="35">
        <v>0</v>
      </c>
      <c r="DN35" s="35">
        <v>0</v>
      </c>
      <c r="DO35" s="35">
        <v>0</v>
      </c>
      <c r="DP35" s="35">
        <v>0</v>
      </c>
      <c r="DQ35" s="35">
        <v>0</v>
      </c>
      <c r="DR35" s="35">
        <v>0</v>
      </c>
      <c r="DS35" s="35">
        <v>0</v>
      </c>
      <c r="DT35" s="35">
        <v>0</v>
      </c>
      <c r="DU35" s="35">
        <v>0</v>
      </c>
      <c r="DV35" s="35">
        <v>0</v>
      </c>
      <c r="DW35" s="35">
        <v>0</v>
      </c>
      <c r="DX35" s="35">
        <f t="shared" si="3"/>
        <v>231.04953969621022</v>
      </c>
      <c r="DY35" s="35">
        <v>32.2129186779212</v>
      </c>
      <c r="DZ35" s="35">
        <v>0</v>
      </c>
      <c r="EA35" s="35">
        <f>SUM(DY35:DZ35)</f>
        <v>32.2129186779212</v>
      </c>
      <c r="EB35" s="35">
        <v>0</v>
      </c>
      <c r="EC35" s="35">
        <v>0</v>
      </c>
      <c r="ED35" s="35">
        <f>SUM(EB35:EC35)</f>
        <v>0</v>
      </c>
      <c r="EE35" s="35">
        <v>0</v>
      </c>
      <c r="EF35" s="35">
        <v>0</v>
      </c>
      <c r="EG35" s="35">
        <f>SUM(ED35:EF35)</f>
        <v>0</v>
      </c>
      <c r="EH35" s="35">
        <v>0</v>
      </c>
      <c r="EI35" s="35">
        <v>0</v>
      </c>
      <c r="EJ35" s="35">
        <f>SUM(EH35:EI35)</f>
        <v>0</v>
      </c>
      <c r="EK35" s="35">
        <f t="shared" si="4"/>
        <v>32.2129186779212</v>
      </c>
      <c r="EL35" s="35">
        <f t="shared" si="5"/>
        <v>263.2624583741314</v>
      </c>
    </row>
    <row r="36" spans="1:142" ht="12.75" customHeight="1">
      <c r="A36" s="23">
        <v>28</v>
      </c>
      <c r="B36" s="6" t="s">
        <v>301</v>
      </c>
      <c r="C36" s="4" t="s">
        <v>302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1.3246574449013762</v>
      </c>
      <c r="K36" s="35">
        <v>0</v>
      </c>
      <c r="L36" s="35">
        <v>0</v>
      </c>
      <c r="M36" s="35">
        <v>0</v>
      </c>
      <c r="N36" s="35">
        <v>11.869518250686307</v>
      </c>
      <c r="O36" s="35">
        <v>0</v>
      </c>
      <c r="P36" s="35">
        <v>0</v>
      </c>
      <c r="Q36" s="35">
        <v>20.512285138862236</v>
      </c>
      <c r="R36" s="35">
        <v>2.1421264490761005</v>
      </c>
      <c r="S36" s="35">
        <v>10.876421453928163</v>
      </c>
      <c r="T36" s="35">
        <v>1.8153395351029686</v>
      </c>
      <c r="U36" s="35">
        <v>0.594333150312628</v>
      </c>
      <c r="V36" s="35">
        <v>17.207819484567054</v>
      </c>
      <c r="W36" s="35">
        <v>0.0385715769543513</v>
      </c>
      <c r="X36" s="35">
        <v>6.534194009692836</v>
      </c>
      <c r="Y36" s="35">
        <v>60.64119687295674</v>
      </c>
      <c r="Z36" s="35">
        <v>9.021034372326454</v>
      </c>
      <c r="AA36" s="35">
        <v>0.25316399560265174</v>
      </c>
      <c r="AB36" s="35">
        <v>0.4594486392592301</v>
      </c>
      <c r="AC36" s="35">
        <v>30.279004224891786</v>
      </c>
      <c r="AD36" s="35">
        <v>0</v>
      </c>
      <c r="AE36" s="35">
        <v>0</v>
      </c>
      <c r="AF36" s="35">
        <v>0</v>
      </c>
      <c r="AG36" s="35">
        <v>1.5833871909044306</v>
      </c>
      <c r="AH36" s="35">
        <v>0</v>
      </c>
      <c r="AI36" s="35">
        <v>0</v>
      </c>
      <c r="AJ36" s="35">
        <v>37.960045799611386</v>
      </c>
      <c r="AK36" s="35">
        <v>0</v>
      </c>
      <c r="AL36" s="35">
        <v>0</v>
      </c>
      <c r="AM36" s="35">
        <v>3.5056421792020704</v>
      </c>
      <c r="AN36" s="35">
        <v>38.5175468683876</v>
      </c>
      <c r="AO36" s="35">
        <v>0</v>
      </c>
      <c r="AP36" s="35">
        <v>0</v>
      </c>
      <c r="AQ36" s="35">
        <v>0</v>
      </c>
      <c r="AR36" s="35">
        <v>0</v>
      </c>
      <c r="AS36" s="35">
        <v>22.31176782345413</v>
      </c>
      <c r="AT36" s="35">
        <v>0.09871708581156449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121.5727737932535</v>
      </c>
      <c r="BA36" s="35">
        <v>0</v>
      </c>
      <c r="BB36" s="35">
        <v>44.36044552069664</v>
      </c>
      <c r="BC36" s="35">
        <v>0.015611056747403023</v>
      </c>
      <c r="BD36" s="35">
        <v>1.5150952964481312</v>
      </c>
      <c r="BE36" s="35">
        <v>21.404188634564328</v>
      </c>
      <c r="BF36" s="35">
        <v>128.46657151813903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1.0425917379224805</v>
      </c>
      <c r="BR36" s="35">
        <v>0</v>
      </c>
      <c r="BS36" s="35">
        <v>0</v>
      </c>
      <c r="BT36" s="35">
        <v>0</v>
      </c>
      <c r="BU36" s="35">
        <v>0</v>
      </c>
      <c r="BV36" s="35">
        <v>0.08978764848261202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0.3876544472020676</v>
      </c>
      <c r="DM36" s="35">
        <v>11.591709997732925</v>
      </c>
      <c r="DN36" s="35">
        <v>24.534987881994226</v>
      </c>
      <c r="DO36" s="35">
        <v>7.7214839264169095</v>
      </c>
      <c r="DP36" s="35">
        <v>39.30893967198517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f t="shared" si="3"/>
        <v>679.5580626780775</v>
      </c>
      <c r="DY36" s="35">
        <v>25.227910729307574</v>
      </c>
      <c r="DZ36" s="35">
        <v>0</v>
      </c>
      <c r="EA36" s="35">
        <f>SUM(DY36:DZ36)</f>
        <v>25.227910729307574</v>
      </c>
      <c r="EB36" s="35">
        <v>10750.690153297865</v>
      </c>
      <c r="EC36" s="35">
        <v>0</v>
      </c>
      <c r="ED36" s="35">
        <f>SUM(EB36:EC36)</f>
        <v>10750.690153297865</v>
      </c>
      <c r="EE36" s="35">
        <v>0</v>
      </c>
      <c r="EF36" s="35">
        <v>0</v>
      </c>
      <c r="EG36" s="35">
        <f>SUM(ED36:EF36)</f>
        <v>10750.690153297865</v>
      </c>
      <c r="EH36" s="35">
        <v>0</v>
      </c>
      <c r="EI36" s="35">
        <v>0</v>
      </c>
      <c r="EJ36" s="35">
        <f>SUM(EH36:EI36)</f>
        <v>0</v>
      </c>
      <c r="EK36" s="35">
        <f t="shared" si="4"/>
        <v>10775.918064027172</v>
      </c>
      <c r="EL36" s="35">
        <f t="shared" si="5"/>
        <v>11455.476126705249</v>
      </c>
    </row>
    <row r="37" spans="1:142" ht="12.75" customHeight="1">
      <c r="A37" s="23">
        <v>29</v>
      </c>
      <c r="B37" s="6" t="s">
        <v>303</v>
      </c>
      <c r="C37" s="4" t="s">
        <v>304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37.72798237782024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0.6343346409903691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4.324135806194811</v>
      </c>
      <c r="AK37" s="35">
        <v>0.030270502759335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0.3183358718676608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5.638576929254451</v>
      </c>
      <c r="BA37" s="35">
        <v>0</v>
      </c>
      <c r="BB37" s="35">
        <v>0</v>
      </c>
      <c r="BC37" s="35">
        <v>14.309236960656385</v>
      </c>
      <c r="BD37" s="35">
        <v>0</v>
      </c>
      <c r="BE37" s="35">
        <v>3.644434443879083</v>
      </c>
      <c r="BF37" s="35">
        <v>0</v>
      </c>
      <c r="BG37" s="35">
        <v>0</v>
      </c>
      <c r="BH37" s="35">
        <v>0</v>
      </c>
      <c r="BI37" s="35">
        <v>4.188381050125986</v>
      </c>
      <c r="BJ37" s="35">
        <v>4.766127553648925</v>
      </c>
      <c r="BK37" s="35">
        <v>35.5811961895719</v>
      </c>
      <c r="BL37" s="35">
        <v>106.62575655789033</v>
      </c>
      <c r="BM37" s="35">
        <v>47.05355720811204</v>
      </c>
      <c r="BN37" s="35">
        <v>1.256808384488087</v>
      </c>
      <c r="BO37" s="35">
        <v>0</v>
      </c>
      <c r="BP37" s="35">
        <v>5.180004071275295</v>
      </c>
      <c r="BQ37" s="35">
        <v>12.364547956841317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0.12932962935521372</v>
      </c>
      <c r="BX37" s="35">
        <v>2.8215813028887164</v>
      </c>
      <c r="BY37" s="35">
        <v>0</v>
      </c>
      <c r="BZ37" s="35">
        <v>0</v>
      </c>
      <c r="CA37" s="35">
        <v>0</v>
      </c>
      <c r="CB37" s="35">
        <v>0</v>
      </c>
      <c r="CC37" s="35">
        <v>0.15679020617289863</v>
      </c>
      <c r="CD37" s="35">
        <v>0.2027714974358014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0.230590623389754</v>
      </c>
      <c r="CK37" s="35">
        <v>0</v>
      </c>
      <c r="CL37" s="35">
        <v>0</v>
      </c>
      <c r="CM37" s="35">
        <v>20.126960616270818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0</v>
      </c>
      <c r="CT37" s="35">
        <v>0</v>
      </c>
      <c r="CU37" s="35">
        <v>26.42685046424038</v>
      </c>
      <c r="CV37" s="35">
        <v>0</v>
      </c>
      <c r="CW37" s="35">
        <v>0</v>
      </c>
      <c r="CX37" s="35">
        <v>0</v>
      </c>
      <c r="CY37" s="35">
        <v>0</v>
      </c>
      <c r="CZ37" s="35">
        <v>0</v>
      </c>
      <c r="DA37" s="35">
        <v>0</v>
      </c>
      <c r="DB37" s="35">
        <v>0</v>
      </c>
      <c r="DC37" s="35">
        <v>0</v>
      </c>
      <c r="DD37" s="35">
        <v>0</v>
      </c>
      <c r="DE37" s="35">
        <v>0</v>
      </c>
      <c r="DF37" s="35">
        <v>0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0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0</v>
      </c>
      <c r="DT37" s="35">
        <v>0</v>
      </c>
      <c r="DU37" s="35">
        <v>0</v>
      </c>
      <c r="DV37" s="35">
        <v>0</v>
      </c>
      <c r="DW37" s="35">
        <v>0</v>
      </c>
      <c r="DX37" s="35">
        <f t="shared" si="3"/>
        <v>333.73856084512965</v>
      </c>
      <c r="DY37" s="35">
        <v>7.0952484553755975</v>
      </c>
      <c r="DZ37" s="35">
        <v>0</v>
      </c>
      <c r="EA37" s="35">
        <f>SUM(DY37:DZ37)</f>
        <v>7.0952484553755975</v>
      </c>
      <c r="EB37" s="35">
        <v>0</v>
      </c>
      <c r="EC37" s="35">
        <v>0</v>
      </c>
      <c r="ED37" s="35">
        <f>SUM(EB37:EC37)</f>
        <v>0</v>
      </c>
      <c r="EE37" s="35">
        <v>0</v>
      </c>
      <c r="EF37" s="35">
        <v>0</v>
      </c>
      <c r="EG37" s="35">
        <f>SUM(ED37:EF37)</f>
        <v>0</v>
      </c>
      <c r="EH37" s="35">
        <v>0</v>
      </c>
      <c r="EI37" s="35">
        <v>0</v>
      </c>
      <c r="EJ37" s="35">
        <f>SUM(EH37:EI37)</f>
        <v>0</v>
      </c>
      <c r="EK37" s="35">
        <f t="shared" si="4"/>
        <v>7.0952484553755975</v>
      </c>
      <c r="EL37" s="35">
        <f t="shared" si="5"/>
        <v>340.83380930050527</v>
      </c>
    </row>
    <row r="38" spans="1:142" ht="12.75" customHeight="1">
      <c r="A38" s="23">
        <v>30</v>
      </c>
      <c r="B38" s="6" t="s">
        <v>305</v>
      </c>
      <c r="C38" s="4" t="s">
        <v>306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83.8788843226466</v>
      </c>
      <c r="P38" s="35">
        <v>0</v>
      </c>
      <c r="Q38" s="35">
        <v>195.71739675284206</v>
      </c>
      <c r="R38" s="35">
        <v>93.62058528713612</v>
      </c>
      <c r="S38" s="35">
        <v>0</v>
      </c>
      <c r="T38" s="35">
        <v>15.268010190137936</v>
      </c>
      <c r="U38" s="35">
        <v>41.03171592811263</v>
      </c>
      <c r="V38" s="35">
        <v>7.5236134752292605</v>
      </c>
      <c r="W38" s="35">
        <v>55.89212629115011</v>
      </c>
      <c r="X38" s="35">
        <v>3.88069002051893</v>
      </c>
      <c r="Y38" s="35">
        <v>21.475415890355304</v>
      </c>
      <c r="Z38" s="35">
        <v>3.8212483790667804</v>
      </c>
      <c r="AA38" s="35">
        <v>5.2223727847246</v>
      </c>
      <c r="AB38" s="35">
        <v>0</v>
      </c>
      <c r="AC38" s="35">
        <v>16.006784876757514</v>
      </c>
      <c r="AD38" s="35">
        <v>0</v>
      </c>
      <c r="AE38" s="35">
        <v>15.064210276587707</v>
      </c>
      <c r="AF38" s="35">
        <v>25.135322671194825</v>
      </c>
      <c r="AG38" s="35">
        <v>24.906047768450815</v>
      </c>
      <c r="AH38" s="35">
        <v>5.1968977955308215</v>
      </c>
      <c r="AI38" s="35">
        <v>69.4278372161111</v>
      </c>
      <c r="AJ38" s="35">
        <v>4.848739609882515</v>
      </c>
      <c r="AK38" s="35">
        <v>9.16250444669568</v>
      </c>
      <c r="AL38" s="35">
        <v>12.61861131398497</v>
      </c>
      <c r="AM38" s="35">
        <v>4.322256499877758</v>
      </c>
      <c r="AN38" s="35">
        <v>11.073128636229072</v>
      </c>
      <c r="AO38" s="35">
        <v>0</v>
      </c>
      <c r="AP38" s="35">
        <v>10.38530392799705</v>
      </c>
      <c r="AQ38" s="35">
        <v>6.113997406506849</v>
      </c>
      <c r="AR38" s="35">
        <v>64.50267263864725</v>
      </c>
      <c r="AS38" s="35">
        <v>72.76506080049609</v>
      </c>
      <c r="AT38" s="35">
        <v>40.96378262359589</v>
      </c>
      <c r="AU38" s="35">
        <v>2.5135322671194826</v>
      </c>
      <c r="AV38" s="35">
        <v>0</v>
      </c>
      <c r="AW38" s="35">
        <v>8.68697131507848</v>
      </c>
      <c r="AX38" s="35">
        <v>20.600774594702244</v>
      </c>
      <c r="AY38" s="35">
        <v>147.24543754003994</v>
      </c>
      <c r="AZ38" s="35">
        <v>230.34485229014552</v>
      </c>
      <c r="BA38" s="35">
        <v>17.153159390477548</v>
      </c>
      <c r="BB38" s="35">
        <v>68.0097294843241</v>
      </c>
      <c r="BC38" s="35">
        <v>1.2397828074305555</v>
      </c>
      <c r="BD38" s="35">
        <v>16.805001204829242</v>
      </c>
      <c r="BE38" s="35">
        <v>14.919852004489629</v>
      </c>
      <c r="BF38" s="35">
        <v>12.397828074305556</v>
      </c>
      <c r="BG38" s="35">
        <v>25.959013988460327</v>
      </c>
      <c r="BH38" s="35">
        <v>29.0754543331659</v>
      </c>
      <c r="BI38" s="35">
        <v>1.0784412092032913</v>
      </c>
      <c r="BJ38" s="35">
        <v>117.87277499961328</v>
      </c>
      <c r="BK38" s="35">
        <v>27.97153813476883</v>
      </c>
      <c r="BL38" s="35">
        <v>9.179487772824865</v>
      </c>
      <c r="BM38" s="35">
        <v>43.22256499877758</v>
      </c>
      <c r="BN38" s="35">
        <v>15.72655999562595</v>
      </c>
      <c r="BO38" s="35">
        <v>3.1334236708347603</v>
      </c>
      <c r="BP38" s="35">
        <v>246.89510360303697</v>
      </c>
      <c r="BQ38" s="35">
        <v>439.76624678913424</v>
      </c>
      <c r="BR38" s="35">
        <v>8.992671185403823</v>
      </c>
      <c r="BS38" s="35">
        <v>0.8661496325884702</v>
      </c>
      <c r="BT38" s="35">
        <v>10.926094390641833</v>
      </c>
      <c r="BU38" s="35">
        <v>4.534548076492579</v>
      </c>
      <c r="BV38" s="35">
        <v>22.06134064181221</v>
      </c>
      <c r="BW38" s="35">
        <v>0.9935245785573629</v>
      </c>
      <c r="BX38" s="35">
        <v>5.256339436982972</v>
      </c>
      <c r="BY38" s="35">
        <v>7.311321898614439</v>
      </c>
      <c r="BZ38" s="35">
        <v>1.8341992219520544</v>
      </c>
      <c r="CA38" s="35">
        <v>3.948623325035673</v>
      </c>
      <c r="CB38" s="35">
        <v>0</v>
      </c>
      <c r="CC38" s="35">
        <v>6.997130365224504</v>
      </c>
      <c r="CD38" s="35">
        <v>0</v>
      </c>
      <c r="CE38" s="35">
        <v>6.8527720931264255</v>
      </c>
      <c r="CF38" s="35">
        <v>2.360682331956811</v>
      </c>
      <c r="CG38" s="35">
        <v>1.214307818236777</v>
      </c>
      <c r="CH38" s="35">
        <v>0</v>
      </c>
      <c r="CI38" s="35">
        <v>0</v>
      </c>
      <c r="CJ38" s="35">
        <v>0</v>
      </c>
      <c r="CK38" s="35">
        <v>35.02811014144549</v>
      </c>
      <c r="CL38" s="35">
        <v>0</v>
      </c>
      <c r="CM38" s="35">
        <v>39.46075826116296</v>
      </c>
      <c r="CN38" s="35">
        <v>0</v>
      </c>
      <c r="CO38" s="35">
        <v>0</v>
      </c>
      <c r="CP38" s="35">
        <v>10.351337275738679</v>
      </c>
      <c r="CQ38" s="35">
        <v>0</v>
      </c>
      <c r="CR38" s="35">
        <v>16156.534078339408</v>
      </c>
      <c r="CS38" s="35">
        <v>0</v>
      </c>
      <c r="CT38" s="35">
        <v>0</v>
      </c>
      <c r="CU38" s="35">
        <v>24.99945606216134</v>
      </c>
      <c r="CV38" s="35">
        <v>89.78892494229781</v>
      </c>
      <c r="CW38" s="35">
        <v>149.0393614592912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5">
        <v>0</v>
      </c>
      <c r="DX38" s="35">
        <f t="shared" si="3"/>
        <v>19008.974479776985</v>
      </c>
      <c r="DY38" s="35">
        <v>96.52322642031027</v>
      </c>
      <c r="DZ38" s="35">
        <v>0</v>
      </c>
      <c r="EA38" s="35">
        <f>SUM(DY38:DZ38)</f>
        <v>96.52322642031027</v>
      </c>
      <c r="EB38" s="35">
        <v>0</v>
      </c>
      <c r="EC38" s="35">
        <v>0</v>
      </c>
      <c r="ED38" s="35">
        <f>SUM(EB38:EC38)</f>
        <v>0</v>
      </c>
      <c r="EE38" s="35">
        <v>0</v>
      </c>
      <c r="EF38" s="35">
        <v>0</v>
      </c>
      <c r="EG38" s="35">
        <f>SUM(ED38:EF38)</f>
        <v>0</v>
      </c>
      <c r="EH38" s="35">
        <v>0</v>
      </c>
      <c r="EI38" s="35">
        <v>0</v>
      </c>
      <c r="EJ38" s="35">
        <f>SUM(EH38:EI38)</f>
        <v>0</v>
      </c>
      <c r="EK38" s="35">
        <f t="shared" si="4"/>
        <v>96.52322642031027</v>
      </c>
      <c r="EL38" s="35">
        <f t="shared" si="5"/>
        <v>19105.497706197297</v>
      </c>
    </row>
    <row r="39" spans="1:142" ht="12.75" customHeight="1">
      <c r="A39" s="23">
        <v>31</v>
      </c>
      <c r="B39" s="6" t="s">
        <v>307</v>
      </c>
      <c r="C39" s="4" t="s">
        <v>308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0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0</v>
      </c>
      <c r="DM39" s="35">
        <v>0</v>
      </c>
      <c r="DN39" s="35">
        <v>0</v>
      </c>
      <c r="DO39" s="35">
        <v>0</v>
      </c>
      <c r="DP39" s="35">
        <v>0</v>
      </c>
      <c r="DQ39" s="35">
        <v>0</v>
      </c>
      <c r="DR39" s="35">
        <v>0</v>
      </c>
      <c r="DS39" s="35">
        <v>0</v>
      </c>
      <c r="DT39" s="35">
        <v>0</v>
      </c>
      <c r="DU39" s="35">
        <v>0</v>
      </c>
      <c r="DV39" s="35">
        <v>0</v>
      </c>
      <c r="DW39" s="35">
        <v>0</v>
      </c>
      <c r="DX39" s="35">
        <f t="shared" si="3"/>
        <v>0</v>
      </c>
      <c r="DY39" s="35">
        <v>0</v>
      </c>
      <c r="DZ39" s="35">
        <v>0</v>
      </c>
      <c r="EA39" s="35">
        <f>SUM(DY39:DZ39)</f>
        <v>0</v>
      </c>
      <c r="EB39" s="35">
        <v>0</v>
      </c>
      <c r="EC39" s="35">
        <v>0</v>
      </c>
      <c r="ED39" s="35">
        <f>SUM(EB39:EC39)</f>
        <v>0</v>
      </c>
      <c r="EE39" s="35">
        <v>0</v>
      </c>
      <c r="EF39" s="35">
        <v>0</v>
      </c>
      <c r="EG39" s="35">
        <f>SUM(ED39:EF39)</f>
        <v>0</v>
      </c>
      <c r="EH39" s="35">
        <v>0</v>
      </c>
      <c r="EI39" s="35">
        <v>0</v>
      </c>
      <c r="EJ39" s="35">
        <f>SUM(EH39:EI39)</f>
        <v>0</v>
      </c>
      <c r="EK39" s="35">
        <f t="shared" si="4"/>
        <v>0</v>
      </c>
      <c r="EL39" s="35">
        <f t="shared" si="5"/>
        <v>0</v>
      </c>
    </row>
    <row r="40" spans="1:142" ht="12.75" customHeight="1">
      <c r="A40" s="23">
        <v>32</v>
      </c>
      <c r="B40" s="7" t="s">
        <v>309</v>
      </c>
      <c r="C40" s="4" t="s">
        <v>310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16.16667012676465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1212.9143439922962</v>
      </c>
      <c r="S40" s="35">
        <v>1.740455911271851</v>
      </c>
      <c r="T40" s="35">
        <v>0</v>
      </c>
      <c r="U40" s="35">
        <v>0</v>
      </c>
      <c r="V40" s="35">
        <v>8.843531609652443</v>
      </c>
      <c r="W40" s="35">
        <v>0</v>
      </c>
      <c r="X40" s="35">
        <v>57.83144632156958</v>
      </c>
      <c r="Y40" s="35">
        <v>240.7707001957197</v>
      </c>
      <c r="Z40" s="35">
        <v>0</v>
      </c>
      <c r="AA40" s="35">
        <v>0</v>
      </c>
      <c r="AB40" s="35">
        <v>44.178403103207664</v>
      </c>
      <c r="AC40" s="35">
        <v>3.649285247224863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2.5867678623101797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0</v>
      </c>
      <c r="CD40" s="35">
        <v>0</v>
      </c>
      <c r="CE40" s="35">
        <v>0</v>
      </c>
      <c r="CF40" s="35">
        <v>0</v>
      </c>
      <c r="CG40" s="35">
        <v>0</v>
      </c>
      <c r="CH40" s="35">
        <v>0</v>
      </c>
      <c r="CI40" s="35">
        <v>0</v>
      </c>
      <c r="CJ40" s="35">
        <v>0</v>
      </c>
      <c r="CK40" s="35">
        <v>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0</v>
      </c>
      <c r="CX40" s="35">
        <v>19.23693007676765</v>
      </c>
      <c r="CY40" s="35">
        <v>677.4338291802329</v>
      </c>
      <c r="CZ40" s="35">
        <v>0</v>
      </c>
      <c r="DA40" s="35">
        <v>0</v>
      </c>
      <c r="DB40" s="35">
        <v>0</v>
      </c>
      <c r="DC40" s="35">
        <v>0</v>
      </c>
      <c r="DD40" s="35">
        <v>0</v>
      </c>
      <c r="DE40" s="35">
        <v>0</v>
      </c>
      <c r="DF40" s="35">
        <v>0</v>
      </c>
      <c r="DG40" s="35">
        <v>0</v>
      </c>
      <c r="DH40" s="35">
        <v>0</v>
      </c>
      <c r="DI40" s="35">
        <v>0</v>
      </c>
      <c r="DJ40" s="35">
        <v>0</v>
      </c>
      <c r="DK40" s="35">
        <v>0</v>
      </c>
      <c r="DL40" s="35">
        <v>15227.482090673368</v>
      </c>
      <c r="DM40" s="35">
        <v>2013.6827808485366</v>
      </c>
      <c r="DN40" s="35">
        <v>4262.1571507445315</v>
      </c>
      <c r="DO40" s="35">
        <v>2537.4569577783245</v>
      </c>
      <c r="DP40" s="35">
        <v>3009.2086308184494</v>
      </c>
      <c r="DQ40" s="35">
        <v>0</v>
      </c>
      <c r="DR40" s="35">
        <v>1744.1132657905857</v>
      </c>
      <c r="DS40" s="35">
        <v>0</v>
      </c>
      <c r="DT40" s="35">
        <v>0</v>
      </c>
      <c r="DU40" s="35">
        <v>0.515505708615381</v>
      </c>
      <c r="DV40" s="35">
        <v>12.7655321404322</v>
      </c>
      <c r="DW40" s="35">
        <v>0</v>
      </c>
      <c r="DX40" s="35">
        <f t="shared" si="3"/>
        <v>31092.734278129858</v>
      </c>
      <c r="DY40" s="35">
        <v>189.3170019371055</v>
      </c>
      <c r="DZ40" s="35">
        <v>0</v>
      </c>
      <c r="EA40" s="35">
        <f>SUM(DY40:DZ40)</f>
        <v>189.3170019371055</v>
      </c>
      <c r="EB40" s="35">
        <v>1314593.3623144403</v>
      </c>
      <c r="EC40" s="35">
        <v>16790.18768844822</v>
      </c>
      <c r="ED40" s="35">
        <f>SUM(EB40:EC40)</f>
        <v>1331383.5500028885</v>
      </c>
      <c r="EE40" s="35">
        <v>0</v>
      </c>
      <c r="EF40" s="35">
        <v>0</v>
      </c>
      <c r="EG40" s="35">
        <f>SUM(ED40:EF40)</f>
        <v>1331383.5500028885</v>
      </c>
      <c r="EH40" s="35">
        <v>0</v>
      </c>
      <c r="EI40" s="35">
        <v>0</v>
      </c>
      <c r="EJ40" s="35">
        <f>SUM(EH40:EI40)</f>
        <v>0</v>
      </c>
      <c r="EK40" s="35">
        <f t="shared" si="4"/>
        <v>1331572.8670048257</v>
      </c>
      <c r="EL40" s="35">
        <f t="shared" si="5"/>
        <v>1362665.6012829556</v>
      </c>
    </row>
    <row r="41" spans="1:142" ht="12.75" customHeight="1">
      <c r="A41" s="23">
        <v>33</v>
      </c>
      <c r="B41" s="7" t="s">
        <v>311</v>
      </c>
      <c r="C41" s="4" t="s">
        <v>312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0.15812852146674472</v>
      </c>
      <c r="J41" s="35">
        <v>33.90445669904215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65.20368710506949</v>
      </c>
      <c r="T41" s="35">
        <v>0</v>
      </c>
      <c r="U41" s="35">
        <v>0</v>
      </c>
      <c r="V41" s="35">
        <v>0</v>
      </c>
      <c r="W41" s="35">
        <v>0</v>
      </c>
      <c r="X41" s="35">
        <v>180.56010696363924</v>
      </c>
      <c r="Y41" s="35">
        <v>128.88493199514204</v>
      </c>
      <c r="Z41" s="35">
        <v>0</v>
      </c>
      <c r="AA41" s="35">
        <v>0</v>
      </c>
      <c r="AB41" s="35">
        <v>0</v>
      </c>
      <c r="AC41" s="35">
        <v>16.147054719615642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35">
        <v>0</v>
      </c>
      <c r="CH41" s="35">
        <v>0</v>
      </c>
      <c r="CI41" s="35">
        <v>0</v>
      </c>
      <c r="CJ41" s="35">
        <v>0</v>
      </c>
      <c r="CK41" s="35">
        <v>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0</v>
      </c>
      <c r="CT41" s="35">
        <v>0</v>
      </c>
      <c r="CU41" s="35">
        <v>0</v>
      </c>
      <c r="CV41" s="35">
        <v>0</v>
      </c>
      <c r="CW41" s="35">
        <v>0</v>
      </c>
      <c r="CX41" s="35">
        <v>39.154343290235275</v>
      </c>
      <c r="CY41" s="35">
        <v>743.93252251447</v>
      </c>
      <c r="CZ41" s="35">
        <v>0</v>
      </c>
      <c r="DA41" s="35">
        <v>0</v>
      </c>
      <c r="DB41" s="35">
        <v>0</v>
      </c>
      <c r="DC41" s="35">
        <v>0</v>
      </c>
      <c r="DD41" s="35">
        <v>0</v>
      </c>
      <c r="DE41" s="35">
        <v>0</v>
      </c>
      <c r="DF41" s="35">
        <v>0</v>
      </c>
      <c r="DG41" s="35">
        <v>0</v>
      </c>
      <c r="DH41" s="35">
        <v>0</v>
      </c>
      <c r="DI41" s="35">
        <v>0</v>
      </c>
      <c r="DJ41" s="35">
        <v>0</v>
      </c>
      <c r="DK41" s="35">
        <v>0</v>
      </c>
      <c r="DL41" s="35">
        <v>11.764371338796884</v>
      </c>
      <c r="DM41" s="35">
        <v>342.75862770103015</v>
      </c>
      <c r="DN41" s="35">
        <v>633.5061472852555</v>
      </c>
      <c r="DO41" s="35">
        <v>50.47665990783706</v>
      </c>
      <c r="DP41" s="35">
        <v>259.36139140536625</v>
      </c>
      <c r="DQ41" s="35">
        <v>0</v>
      </c>
      <c r="DR41" s="35">
        <v>31.2060370530751</v>
      </c>
      <c r="DS41" s="35">
        <v>0</v>
      </c>
      <c r="DT41" s="35">
        <v>0</v>
      </c>
      <c r="DU41" s="35">
        <v>0</v>
      </c>
      <c r="DV41" s="35">
        <v>0.010575346895414041</v>
      </c>
      <c r="DW41" s="35">
        <v>0</v>
      </c>
      <c r="DX41" s="35">
        <f aca="true" t="shared" si="6" ref="DX41:DX72">SUM(D41:DW41)</f>
        <v>2537.029041846937</v>
      </c>
      <c r="DY41" s="35">
        <v>3894.497994463957</v>
      </c>
      <c r="DZ41" s="35">
        <v>0</v>
      </c>
      <c r="EA41" s="35">
        <f>SUM(DY41:DZ41)</f>
        <v>3894.497994463957</v>
      </c>
      <c r="EB41" s="35">
        <v>61385.237043675246</v>
      </c>
      <c r="EC41" s="35">
        <v>4401.474755148776</v>
      </c>
      <c r="ED41" s="35">
        <f>SUM(EB41:EC41)</f>
        <v>65786.71179882402</v>
      </c>
      <c r="EE41" s="35">
        <v>0</v>
      </c>
      <c r="EF41" s="35">
        <v>0</v>
      </c>
      <c r="EG41" s="35">
        <f>SUM(ED41:EF41)</f>
        <v>65786.71179882402</v>
      </c>
      <c r="EH41" s="35">
        <v>0</v>
      </c>
      <c r="EI41" s="35">
        <v>0</v>
      </c>
      <c r="EJ41" s="35">
        <f>SUM(EH41:EI41)</f>
        <v>0</v>
      </c>
      <c r="EK41" s="35">
        <f aca="true" t="shared" si="7" ref="EK41:EK72">+EJ41+EG41+EA41</f>
        <v>69681.20979328798</v>
      </c>
      <c r="EL41" s="35">
        <f aca="true" t="shared" si="8" ref="EL41:EL72">+EK41+DX41</f>
        <v>72218.23883513492</v>
      </c>
    </row>
    <row r="42" spans="1:142" ht="12.75" customHeight="1">
      <c r="A42" s="23">
        <v>34</v>
      </c>
      <c r="B42" s="7" t="s">
        <v>313</v>
      </c>
      <c r="C42" s="4" t="s">
        <v>314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13.338538901515482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0.361736410810019</v>
      </c>
      <c r="T42" s="35">
        <v>83.26064178936329</v>
      </c>
      <c r="U42" s="35">
        <v>0</v>
      </c>
      <c r="V42" s="35">
        <v>0</v>
      </c>
      <c r="W42" s="35">
        <v>0</v>
      </c>
      <c r="X42" s="35">
        <v>0</v>
      </c>
      <c r="Y42" s="35">
        <v>30.422183922041626</v>
      </c>
      <c r="Z42" s="35">
        <v>0</v>
      </c>
      <c r="AA42" s="35">
        <v>0</v>
      </c>
      <c r="AB42" s="35">
        <v>0.30019851928198316</v>
      </c>
      <c r="AC42" s="35">
        <v>15.191550034003498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0</v>
      </c>
      <c r="CH42" s="35">
        <v>0</v>
      </c>
      <c r="CI42" s="35">
        <v>0</v>
      </c>
      <c r="CJ42" s="35">
        <v>0</v>
      </c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0</v>
      </c>
      <c r="CT42" s="35">
        <v>0</v>
      </c>
      <c r="CU42" s="35">
        <v>0</v>
      </c>
      <c r="CV42" s="35">
        <v>0</v>
      </c>
      <c r="CW42" s="35">
        <v>0</v>
      </c>
      <c r="CX42" s="35">
        <v>14.712150228409191</v>
      </c>
      <c r="CY42" s="35">
        <v>539.5851451956573</v>
      </c>
      <c r="CZ42" s="35">
        <v>0</v>
      </c>
      <c r="DA42" s="35">
        <v>0</v>
      </c>
      <c r="DB42" s="35">
        <v>0</v>
      </c>
      <c r="DC42" s="35">
        <v>0</v>
      </c>
      <c r="DD42" s="35">
        <v>0</v>
      </c>
      <c r="DE42" s="35">
        <v>0</v>
      </c>
      <c r="DF42" s="35">
        <v>0</v>
      </c>
      <c r="DG42" s="35">
        <v>0</v>
      </c>
      <c r="DH42" s="35">
        <v>0</v>
      </c>
      <c r="DI42" s="35">
        <v>0</v>
      </c>
      <c r="DJ42" s="35">
        <v>0</v>
      </c>
      <c r="DK42" s="35">
        <v>0</v>
      </c>
      <c r="DL42" s="35">
        <v>17.15164098272971</v>
      </c>
      <c r="DM42" s="35">
        <v>36.65628258632627</v>
      </c>
      <c r="DN42" s="35">
        <v>77.58662730078223</v>
      </c>
      <c r="DO42" s="35">
        <v>14.040090939658068</v>
      </c>
      <c r="DP42" s="35">
        <v>71.06498138533212</v>
      </c>
      <c r="DQ42" s="35">
        <v>0</v>
      </c>
      <c r="DR42" s="35">
        <v>174.2622757647953</v>
      </c>
      <c r="DS42" s="35">
        <v>0</v>
      </c>
      <c r="DT42" s="35">
        <v>0</v>
      </c>
      <c r="DU42" s="35">
        <v>0</v>
      </c>
      <c r="DV42" s="35">
        <v>0.014518796873276806</v>
      </c>
      <c r="DW42" s="35">
        <v>0</v>
      </c>
      <c r="DX42" s="35">
        <f t="shared" si="6"/>
        <v>1087.9485627575793</v>
      </c>
      <c r="DY42" s="35">
        <v>271.00581190336567</v>
      </c>
      <c r="DZ42" s="35">
        <v>0</v>
      </c>
      <c r="EA42" s="35">
        <f>SUM(DY42:DZ42)</f>
        <v>271.00581190336567</v>
      </c>
      <c r="EB42" s="35">
        <v>81825.72856081738</v>
      </c>
      <c r="EC42" s="35">
        <v>3372.55285714602</v>
      </c>
      <c r="ED42" s="35">
        <f>SUM(EB42:EC42)</f>
        <v>85198.2814179634</v>
      </c>
      <c r="EE42" s="35">
        <v>0</v>
      </c>
      <c r="EF42" s="35">
        <v>0</v>
      </c>
      <c r="EG42" s="35">
        <f>SUM(ED42:EF42)</f>
        <v>85198.2814179634</v>
      </c>
      <c r="EH42" s="35">
        <v>0</v>
      </c>
      <c r="EI42" s="35">
        <v>0</v>
      </c>
      <c r="EJ42" s="35">
        <f>SUM(EH42:EI42)</f>
        <v>0</v>
      </c>
      <c r="EK42" s="35">
        <f t="shared" si="7"/>
        <v>85469.28722986676</v>
      </c>
      <c r="EL42" s="35">
        <f t="shared" si="8"/>
        <v>86557.23579262434</v>
      </c>
    </row>
    <row r="43" spans="1:142" ht="12.75" customHeight="1">
      <c r="A43" s="23">
        <v>35</v>
      </c>
      <c r="B43" s="7" t="s">
        <v>315</v>
      </c>
      <c r="C43" s="4" t="s">
        <v>316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173.89225327308858</v>
      </c>
      <c r="U43" s="35">
        <v>5.498228989459613</v>
      </c>
      <c r="V43" s="35">
        <v>0.07426997590660178</v>
      </c>
      <c r="W43" s="35">
        <v>0.2721623349782509</v>
      </c>
      <c r="X43" s="35">
        <v>0</v>
      </c>
      <c r="Y43" s="35">
        <v>0</v>
      </c>
      <c r="Z43" s="35">
        <v>0</v>
      </c>
      <c r="AA43" s="35">
        <v>0</v>
      </c>
      <c r="AB43" s="35">
        <v>0.3699574665925701</v>
      </c>
      <c r="AC43" s="35">
        <v>81.38085819556015</v>
      </c>
      <c r="AD43" s="35">
        <v>19.79181780110093</v>
      </c>
      <c r="AE43" s="35">
        <v>105.3601733688359</v>
      </c>
      <c r="AF43" s="35">
        <v>0.5216248388428756</v>
      </c>
      <c r="AG43" s="35">
        <v>967.732136129708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105.87504310373353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35">
        <v>0</v>
      </c>
      <c r="CL43" s="35">
        <v>0</v>
      </c>
      <c r="CM43" s="35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35">
        <v>0</v>
      </c>
      <c r="CT43" s="35">
        <v>0</v>
      </c>
      <c r="CU43" s="35">
        <v>0</v>
      </c>
      <c r="CV43" s="35">
        <v>0</v>
      </c>
      <c r="CW43" s="35">
        <v>0</v>
      </c>
      <c r="CX43" s="35">
        <v>62.91861146824546</v>
      </c>
      <c r="CY43" s="35">
        <v>2307.6129306404823</v>
      </c>
      <c r="CZ43" s="35">
        <v>0</v>
      </c>
      <c r="DA43" s="35">
        <v>0</v>
      </c>
      <c r="DB43" s="35">
        <v>0</v>
      </c>
      <c r="DC43" s="35">
        <v>0</v>
      </c>
      <c r="DD43" s="35">
        <v>0</v>
      </c>
      <c r="DE43" s="35">
        <v>0</v>
      </c>
      <c r="DF43" s="35">
        <v>0</v>
      </c>
      <c r="DG43" s="35">
        <v>0</v>
      </c>
      <c r="DH43" s="35">
        <v>0</v>
      </c>
      <c r="DI43" s="35">
        <v>0</v>
      </c>
      <c r="DJ43" s="35">
        <v>0</v>
      </c>
      <c r="DK43" s="35">
        <v>0</v>
      </c>
      <c r="DL43" s="35">
        <v>0.10555726557155434</v>
      </c>
      <c r="DM43" s="35">
        <v>0</v>
      </c>
      <c r="DN43" s="35">
        <v>0</v>
      </c>
      <c r="DO43" s="35">
        <v>0</v>
      </c>
      <c r="DP43" s="35">
        <v>0</v>
      </c>
      <c r="DQ43" s="35">
        <v>0</v>
      </c>
      <c r="DR43" s="35">
        <v>0</v>
      </c>
      <c r="DS43" s="35">
        <v>0</v>
      </c>
      <c r="DT43" s="35">
        <v>0</v>
      </c>
      <c r="DU43" s="35">
        <v>0</v>
      </c>
      <c r="DV43" s="35">
        <v>0</v>
      </c>
      <c r="DW43" s="35">
        <v>0</v>
      </c>
      <c r="DX43" s="35">
        <f t="shared" si="6"/>
        <v>3831.4056248521065</v>
      </c>
      <c r="DY43" s="35">
        <v>794.4266654977467</v>
      </c>
      <c r="DZ43" s="35">
        <v>0</v>
      </c>
      <c r="EA43" s="35">
        <f>SUM(DY43:DZ43)</f>
        <v>794.4266654977467</v>
      </c>
      <c r="EB43" s="35">
        <v>47155.67069608353</v>
      </c>
      <c r="EC43" s="35">
        <v>2432.132314238077</v>
      </c>
      <c r="ED43" s="35">
        <f>SUM(EB43:EC43)</f>
        <v>49587.80301032161</v>
      </c>
      <c r="EE43" s="35">
        <v>0</v>
      </c>
      <c r="EF43" s="35">
        <v>0</v>
      </c>
      <c r="EG43" s="35">
        <f>SUM(ED43:EF43)</f>
        <v>49587.80301032161</v>
      </c>
      <c r="EH43" s="35">
        <v>0</v>
      </c>
      <c r="EI43" s="35">
        <v>0</v>
      </c>
      <c r="EJ43" s="35">
        <f>SUM(EH43:EI43)</f>
        <v>0</v>
      </c>
      <c r="EK43" s="35">
        <f t="shared" si="7"/>
        <v>50382.229675819355</v>
      </c>
      <c r="EL43" s="35">
        <f t="shared" si="8"/>
        <v>54213.63530067146</v>
      </c>
    </row>
    <row r="44" spans="1:142" ht="12.75" customHeight="1">
      <c r="A44" s="23">
        <v>36</v>
      </c>
      <c r="B44" s="7" t="s">
        <v>317</v>
      </c>
      <c r="C44" s="4" t="s">
        <v>318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60.255989226982244</v>
      </c>
      <c r="U44" s="35">
        <v>0</v>
      </c>
      <c r="V44" s="35">
        <v>128.0581095058834</v>
      </c>
      <c r="W44" s="35">
        <v>0</v>
      </c>
      <c r="X44" s="35">
        <v>0</v>
      </c>
      <c r="Y44" s="35">
        <v>289.8649115072559</v>
      </c>
      <c r="Z44" s="35">
        <v>0</v>
      </c>
      <c r="AA44" s="35">
        <v>1.0501019585758002</v>
      </c>
      <c r="AB44" s="35">
        <v>0</v>
      </c>
      <c r="AC44" s="35">
        <v>0.44882666297035906</v>
      </c>
      <c r="AD44" s="35">
        <v>0</v>
      </c>
      <c r="AE44" s="35">
        <v>3.316200477552454</v>
      </c>
      <c r="AF44" s="35">
        <v>0</v>
      </c>
      <c r="AG44" s="35">
        <v>38.36668668022773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35">
        <v>0</v>
      </c>
      <c r="CH44" s="35">
        <v>0</v>
      </c>
      <c r="CI44" s="35">
        <v>0</v>
      </c>
      <c r="CJ44" s="35">
        <v>0</v>
      </c>
      <c r="CK44" s="35">
        <v>0</v>
      </c>
      <c r="CL44" s="35">
        <v>0</v>
      </c>
      <c r="CM44" s="35">
        <v>0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35">
        <v>0</v>
      </c>
      <c r="CT44" s="35">
        <v>0</v>
      </c>
      <c r="CU44" s="35">
        <v>0</v>
      </c>
      <c r="CV44" s="35">
        <v>0</v>
      </c>
      <c r="CW44" s="35">
        <v>0</v>
      </c>
      <c r="CX44" s="35">
        <v>3.0104473509378877</v>
      </c>
      <c r="CY44" s="35">
        <v>110.40751114692621</v>
      </c>
      <c r="CZ44" s="35">
        <v>0</v>
      </c>
      <c r="DA44" s="35">
        <v>0</v>
      </c>
      <c r="DB44" s="35">
        <v>0</v>
      </c>
      <c r="DC44" s="35">
        <v>0</v>
      </c>
      <c r="DD44" s="35">
        <v>0</v>
      </c>
      <c r="DE44" s="35">
        <v>0</v>
      </c>
      <c r="DF44" s="35">
        <v>0</v>
      </c>
      <c r="DG44" s="35">
        <v>0</v>
      </c>
      <c r="DH44" s="35">
        <v>0</v>
      </c>
      <c r="DI44" s="35">
        <v>0</v>
      </c>
      <c r="DJ44" s="35">
        <v>0</v>
      </c>
      <c r="DK44" s="35">
        <v>0</v>
      </c>
      <c r="DL44" s="35">
        <v>9.06287804540644</v>
      </c>
      <c r="DM44" s="35">
        <v>0</v>
      </c>
      <c r="DN44" s="35">
        <v>0</v>
      </c>
      <c r="DO44" s="35">
        <v>14.599189348142183</v>
      </c>
      <c r="DP44" s="35">
        <v>73.55086885342871</v>
      </c>
      <c r="DQ44" s="35">
        <v>0</v>
      </c>
      <c r="DR44" s="35">
        <v>0</v>
      </c>
      <c r="DS44" s="35">
        <v>0</v>
      </c>
      <c r="DT44" s="35">
        <v>0</v>
      </c>
      <c r="DU44" s="35">
        <v>0</v>
      </c>
      <c r="DV44" s="35">
        <v>0.007364473983281563</v>
      </c>
      <c r="DW44" s="35">
        <v>0</v>
      </c>
      <c r="DX44" s="35">
        <f t="shared" si="6"/>
        <v>731.9990852382728</v>
      </c>
      <c r="DY44" s="35">
        <v>105.56470072855849</v>
      </c>
      <c r="DZ44" s="35">
        <v>0</v>
      </c>
      <c r="EA44" s="35">
        <f>SUM(DY44:DZ44)</f>
        <v>105.56470072855849</v>
      </c>
      <c r="EB44" s="35">
        <v>96575.20682445266</v>
      </c>
      <c r="EC44" s="35">
        <v>3207.3423115070896</v>
      </c>
      <c r="ED44" s="35">
        <f>SUM(EB44:EC44)</f>
        <v>99782.54913595975</v>
      </c>
      <c r="EE44" s="35">
        <v>0</v>
      </c>
      <c r="EF44" s="35">
        <v>0</v>
      </c>
      <c r="EG44" s="35">
        <f>SUM(ED44:EF44)</f>
        <v>99782.54913595975</v>
      </c>
      <c r="EH44" s="35">
        <v>0</v>
      </c>
      <c r="EI44" s="35">
        <v>0</v>
      </c>
      <c r="EJ44" s="35">
        <f>SUM(EH44:EI44)</f>
        <v>0</v>
      </c>
      <c r="EK44" s="35">
        <f t="shared" si="7"/>
        <v>99888.11383668831</v>
      </c>
      <c r="EL44" s="35">
        <f t="shared" si="8"/>
        <v>100620.11292192659</v>
      </c>
    </row>
    <row r="45" spans="1:142" ht="12.75" customHeight="1">
      <c r="A45" s="23">
        <v>37</v>
      </c>
      <c r="B45" s="7" t="s">
        <v>319</v>
      </c>
      <c r="C45" s="4" t="s">
        <v>320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10.490266970277567</v>
      </c>
      <c r="K45" s="35">
        <v>0</v>
      </c>
      <c r="L45" s="35">
        <v>0</v>
      </c>
      <c r="M45" s="35">
        <v>0</v>
      </c>
      <c r="N45" s="35">
        <v>0.0022627249980212384</v>
      </c>
      <c r="O45" s="35">
        <v>0</v>
      </c>
      <c r="P45" s="35">
        <v>0</v>
      </c>
      <c r="Q45" s="35">
        <v>0</v>
      </c>
      <c r="R45" s="35">
        <v>2157.2323196881725</v>
      </c>
      <c r="S45" s="35">
        <v>28.39382350976159</v>
      </c>
      <c r="T45" s="35">
        <v>0</v>
      </c>
      <c r="U45" s="35">
        <v>1742.4351690311269</v>
      </c>
      <c r="V45" s="35">
        <v>0</v>
      </c>
      <c r="W45" s="35">
        <v>0</v>
      </c>
      <c r="X45" s="35">
        <v>34.49523960371406</v>
      </c>
      <c r="Y45" s="35">
        <v>5099.315781781205</v>
      </c>
      <c r="Z45" s="35">
        <v>0</v>
      </c>
      <c r="AA45" s="35">
        <v>98.70567050678636</v>
      </c>
      <c r="AB45" s="35">
        <v>325.107341902199</v>
      </c>
      <c r="AC45" s="35">
        <v>558.0809335218931</v>
      </c>
      <c r="AD45" s="35">
        <v>0</v>
      </c>
      <c r="AE45" s="35">
        <v>0</v>
      </c>
      <c r="AF45" s="35">
        <v>0</v>
      </c>
      <c r="AG45" s="35">
        <v>7.406676921269784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35.70196333966563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0.9431184125931557</v>
      </c>
      <c r="BB45" s="35">
        <v>101.47798448743755</v>
      </c>
      <c r="BC45" s="35">
        <v>78.77103478171064</v>
      </c>
      <c r="BD45" s="35">
        <v>13.730625270460854</v>
      </c>
      <c r="BE45" s="35">
        <v>362.84568488564025</v>
      </c>
      <c r="BF45" s="35">
        <v>266.56366999907306</v>
      </c>
      <c r="BG45" s="35">
        <v>0.6911590743860188</v>
      </c>
      <c r="BH45" s="35">
        <v>0</v>
      </c>
      <c r="BI45" s="35">
        <v>0.8674382640073551</v>
      </c>
      <c r="BJ45" s="35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v>0</v>
      </c>
      <c r="BZ45" s="35">
        <v>0</v>
      </c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35">
        <v>0</v>
      </c>
      <c r="CH45" s="35">
        <v>0</v>
      </c>
      <c r="CI45" s="35">
        <v>0</v>
      </c>
      <c r="CJ45" s="35">
        <v>0</v>
      </c>
      <c r="CK45" s="35">
        <v>0</v>
      </c>
      <c r="CL45" s="35">
        <v>0</v>
      </c>
      <c r="CM45" s="35">
        <v>0</v>
      </c>
      <c r="CN45" s="35">
        <v>0</v>
      </c>
      <c r="CO45" s="35">
        <v>0</v>
      </c>
      <c r="CP45" s="35">
        <v>0</v>
      </c>
      <c r="CQ45" s="35">
        <v>0</v>
      </c>
      <c r="CR45" s="35">
        <v>0</v>
      </c>
      <c r="CS45" s="35">
        <v>0</v>
      </c>
      <c r="CT45" s="35">
        <v>0</v>
      </c>
      <c r="CU45" s="35">
        <v>0.18306207434162255</v>
      </c>
      <c r="CV45" s="35">
        <v>0</v>
      </c>
      <c r="CW45" s="35">
        <v>0</v>
      </c>
      <c r="CX45" s="35">
        <v>22.143172041588972</v>
      </c>
      <c r="CY45" s="35">
        <v>712.078866760874</v>
      </c>
      <c r="CZ45" s="35">
        <v>0</v>
      </c>
      <c r="DA45" s="35">
        <v>0</v>
      </c>
      <c r="DB45" s="35">
        <v>0</v>
      </c>
      <c r="DC45" s="35">
        <v>0</v>
      </c>
      <c r="DD45" s="35">
        <v>0</v>
      </c>
      <c r="DE45" s="35">
        <v>0</v>
      </c>
      <c r="DF45" s="35">
        <v>0</v>
      </c>
      <c r="DG45" s="35">
        <v>0</v>
      </c>
      <c r="DH45" s="35">
        <v>0</v>
      </c>
      <c r="DI45" s="35">
        <v>0</v>
      </c>
      <c r="DJ45" s="35">
        <v>0</v>
      </c>
      <c r="DK45" s="35">
        <v>0</v>
      </c>
      <c r="DL45" s="35">
        <v>54.759688000480985</v>
      </c>
      <c r="DM45" s="35">
        <v>127.90283201114491</v>
      </c>
      <c r="DN45" s="35">
        <v>270.71856791745455</v>
      </c>
      <c r="DO45" s="35">
        <v>12.434371247706116</v>
      </c>
      <c r="DP45" s="35">
        <v>189.2283693959976</v>
      </c>
      <c r="DQ45" s="35">
        <v>0</v>
      </c>
      <c r="DR45" s="35">
        <v>136.88467117833903</v>
      </c>
      <c r="DS45" s="35">
        <v>0</v>
      </c>
      <c r="DT45" s="35">
        <v>0</v>
      </c>
      <c r="DU45" s="35">
        <v>0</v>
      </c>
      <c r="DV45" s="35">
        <v>0</v>
      </c>
      <c r="DW45" s="35">
        <v>0</v>
      </c>
      <c r="DX45" s="35">
        <f t="shared" si="6"/>
        <v>12449.591765304305</v>
      </c>
      <c r="DY45" s="35">
        <v>10458.727358227636</v>
      </c>
      <c r="DZ45" s="35">
        <v>0</v>
      </c>
      <c r="EA45" s="35">
        <f>SUM(DY45:DZ45)</f>
        <v>10458.727358227636</v>
      </c>
      <c r="EB45" s="35">
        <v>137059.76752120687</v>
      </c>
      <c r="EC45" s="35">
        <v>5770.748715041354</v>
      </c>
      <c r="ED45" s="35">
        <f>SUM(EB45:EC45)</f>
        <v>142830.51623624822</v>
      </c>
      <c r="EE45" s="35">
        <v>0</v>
      </c>
      <c r="EF45" s="35">
        <v>0</v>
      </c>
      <c r="EG45" s="35">
        <f>SUM(ED45:EF45)</f>
        <v>142830.51623624822</v>
      </c>
      <c r="EH45" s="35">
        <v>0</v>
      </c>
      <c r="EI45" s="35">
        <v>0</v>
      </c>
      <c r="EJ45" s="35">
        <f>SUM(EH45:EI45)</f>
        <v>0</v>
      </c>
      <c r="EK45" s="35">
        <f t="shared" si="7"/>
        <v>153289.24359447585</v>
      </c>
      <c r="EL45" s="35">
        <f t="shared" si="8"/>
        <v>165738.83535978015</v>
      </c>
    </row>
    <row r="46" spans="1:142" ht="12.75" customHeight="1">
      <c r="A46" s="23">
        <v>38</v>
      </c>
      <c r="B46" s="7" t="s">
        <v>321</v>
      </c>
      <c r="C46" s="4" t="s">
        <v>322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1.129268034571225</v>
      </c>
      <c r="J46" s="35">
        <v>57.3284637116058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1.9956079697934064</v>
      </c>
      <c r="S46" s="35">
        <v>0</v>
      </c>
      <c r="T46" s="35">
        <v>0</v>
      </c>
      <c r="U46" s="35">
        <v>3.159636110143033</v>
      </c>
      <c r="V46" s="35">
        <v>9.400374648240447</v>
      </c>
      <c r="W46" s="35">
        <v>0</v>
      </c>
      <c r="X46" s="35">
        <v>273.0942317067714</v>
      </c>
      <c r="Y46" s="35">
        <v>2.828384866701452</v>
      </c>
      <c r="Z46" s="35">
        <v>0</v>
      </c>
      <c r="AA46" s="35">
        <v>0</v>
      </c>
      <c r="AB46" s="35">
        <v>0</v>
      </c>
      <c r="AC46" s="35">
        <v>1.5143641409681607</v>
      </c>
      <c r="AD46" s="35">
        <v>0</v>
      </c>
      <c r="AE46" s="35">
        <v>0</v>
      </c>
      <c r="AF46" s="35">
        <v>0</v>
      </c>
      <c r="AG46" s="35">
        <v>0.34514013917731495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2.906466112905658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0.8946324374631998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0</v>
      </c>
      <c r="CC46" s="35">
        <v>0</v>
      </c>
      <c r="CD46" s="35">
        <v>0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  <c r="CR46" s="35">
        <v>0</v>
      </c>
      <c r="CS46" s="35">
        <v>0</v>
      </c>
      <c r="CT46" s="35">
        <v>0</v>
      </c>
      <c r="CU46" s="35">
        <v>0</v>
      </c>
      <c r="CV46" s="35">
        <v>0</v>
      </c>
      <c r="CW46" s="35">
        <v>0</v>
      </c>
      <c r="CX46" s="35">
        <v>0</v>
      </c>
      <c r="CY46" s="35">
        <v>0</v>
      </c>
      <c r="CZ46" s="35">
        <v>0</v>
      </c>
      <c r="DA46" s="35">
        <v>0</v>
      </c>
      <c r="DB46" s="35">
        <v>0</v>
      </c>
      <c r="DC46" s="35">
        <v>0</v>
      </c>
      <c r="DD46" s="35">
        <v>0</v>
      </c>
      <c r="DE46" s="35">
        <v>0</v>
      </c>
      <c r="DF46" s="35">
        <v>0</v>
      </c>
      <c r="DG46" s="35">
        <v>0</v>
      </c>
      <c r="DH46" s="35">
        <v>0</v>
      </c>
      <c r="DI46" s="35">
        <v>0</v>
      </c>
      <c r="DJ46" s="35">
        <v>0</v>
      </c>
      <c r="DK46" s="35">
        <v>0</v>
      </c>
      <c r="DL46" s="35">
        <v>0</v>
      </c>
      <c r="DM46" s="35">
        <v>0</v>
      </c>
      <c r="DN46" s="35">
        <v>0</v>
      </c>
      <c r="DO46" s="35">
        <v>0</v>
      </c>
      <c r="DP46" s="35">
        <v>0</v>
      </c>
      <c r="DQ46" s="35">
        <v>0</v>
      </c>
      <c r="DR46" s="35">
        <v>0</v>
      </c>
      <c r="DS46" s="35">
        <v>0</v>
      </c>
      <c r="DT46" s="35">
        <v>0</v>
      </c>
      <c r="DU46" s="35">
        <v>0</v>
      </c>
      <c r="DV46" s="35">
        <v>0</v>
      </c>
      <c r="DW46" s="35">
        <v>0</v>
      </c>
      <c r="DX46" s="35">
        <f t="shared" si="6"/>
        <v>354.5965698783411</v>
      </c>
      <c r="DY46" s="35">
        <v>11012.398502326476</v>
      </c>
      <c r="DZ46" s="35">
        <v>0</v>
      </c>
      <c r="EA46" s="35">
        <f>SUM(DY46:DZ46)</f>
        <v>11012.398502326476</v>
      </c>
      <c r="EB46" s="35">
        <v>0</v>
      </c>
      <c r="EC46" s="35">
        <v>0</v>
      </c>
      <c r="ED46" s="35">
        <f>SUM(EB46:EC46)</f>
        <v>0</v>
      </c>
      <c r="EE46" s="35">
        <v>0</v>
      </c>
      <c r="EF46" s="35">
        <v>0</v>
      </c>
      <c r="EG46" s="35">
        <f>SUM(ED46:EF46)</f>
        <v>0</v>
      </c>
      <c r="EH46" s="35">
        <v>0</v>
      </c>
      <c r="EI46" s="35">
        <v>0</v>
      </c>
      <c r="EJ46" s="35">
        <f>SUM(EH46:EI46)</f>
        <v>0</v>
      </c>
      <c r="EK46" s="35">
        <f t="shared" si="7"/>
        <v>11012.398502326476</v>
      </c>
      <c r="EL46" s="35">
        <f t="shared" si="8"/>
        <v>11366.995072204816</v>
      </c>
    </row>
    <row r="47" spans="1:142" ht="12.75" customHeight="1">
      <c r="A47" s="23">
        <v>39</v>
      </c>
      <c r="B47" s="7" t="s">
        <v>323</v>
      </c>
      <c r="C47" s="4" t="s">
        <v>324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0.00754627072415163</v>
      </c>
      <c r="J47" s="35">
        <v>3.4561692583915007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0.22750516353295572</v>
      </c>
      <c r="T47" s="35">
        <v>0</v>
      </c>
      <c r="U47" s="35">
        <v>0</v>
      </c>
      <c r="V47" s="35">
        <v>2313.134193151917</v>
      </c>
      <c r="W47" s="35">
        <v>0</v>
      </c>
      <c r="X47" s="35">
        <v>5.0452862801868985</v>
      </c>
      <c r="Y47" s="35">
        <v>1160.4274913332213</v>
      </c>
      <c r="Z47" s="35">
        <v>0</v>
      </c>
      <c r="AA47" s="35">
        <v>261.7632640342789</v>
      </c>
      <c r="AB47" s="35">
        <v>171.6474315088847</v>
      </c>
      <c r="AC47" s="35">
        <v>35.46642428046495</v>
      </c>
      <c r="AD47" s="35">
        <v>1.1266440130193496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0.6700529681399835</v>
      </c>
      <c r="BB47" s="35">
        <v>0</v>
      </c>
      <c r="BC47" s="35">
        <v>0</v>
      </c>
      <c r="BD47" s="35">
        <v>17.565708709996045</v>
      </c>
      <c r="BE47" s="35">
        <v>0</v>
      </c>
      <c r="BF47" s="35">
        <v>82.38802775194725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35">
        <v>0</v>
      </c>
      <c r="BX47" s="35">
        <v>0</v>
      </c>
      <c r="BY47" s="35">
        <v>0</v>
      </c>
      <c r="BZ47" s="35">
        <v>0</v>
      </c>
      <c r="CA47" s="35">
        <v>0</v>
      </c>
      <c r="CB47" s="35">
        <v>0</v>
      </c>
      <c r="CC47" s="35">
        <v>0</v>
      </c>
      <c r="CD47" s="35">
        <v>0</v>
      </c>
      <c r="CE47" s="35">
        <v>0</v>
      </c>
      <c r="CF47" s="35">
        <v>0</v>
      </c>
      <c r="CG47" s="35">
        <v>0</v>
      </c>
      <c r="CH47" s="35">
        <v>0</v>
      </c>
      <c r="CI47" s="35">
        <v>0</v>
      </c>
      <c r="CJ47" s="35">
        <v>0</v>
      </c>
      <c r="CK47" s="35">
        <v>0</v>
      </c>
      <c r="CL47" s="35">
        <v>0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0</v>
      </c>
      <c r="CT47" s="35">
        <v>0</v>
      </c>
      <c r="CU47" s="35">
        <v>0</v>
      </c>
      <c r="CV47" s="35">
        <v>0</v>
      </c>
      <c r="CW47" s="35">
        <v>0</v>
      </c>
      <c r="CX47" s="35">
        <v>118.45026246432374</v>
      </c>
      <c r="CY47" s="35">
        <v>3387.0025526085433</v>
      </c>
      <c r="CZ47" s="35">
        <v>0</v>
      </c>
      <c r="DA47" s="35">
        <v>0</v>
      </c>
      <c r="DB47" s="35">
        <v>0</v>
      </c>
      <c r="DC47" s="35">
        <v>0</v>
      </c>
      <c r="DD47" s="35">
        <v>0</v>
      </c>
      <c r="DE47" s="35">
        <v>0</v>
      </c>
      <c r="DF47" s="35">
        <v>0</v>
      </c>
      <c r="DG47" s="35">
        <v>0</v>
      </c>
      <c r="DH47" s="35">
        <v>0</v>
      </c>
      <c r="DI47" s="35">
        <v>0</v>
      </c>
      <c r="DJ47" s="35">
        <v>0</v>
      </c>
      <c r="DK47" s="35">
        <v>0</v>
      </c>
      <c r="DL47" s="35">
        <v>3427.197279518096</v>
      </c>
      <c r="DM47" s="35">
        <v>2612.4007140565873</v>
      </c>
      <c r="DN47" s="35">
        <v>7097.953489147186</v>
      </c>
      <c r="DO47" s="35">
        <v>769.7504340447565</v>
      </c>
      <c r="DP47" s="35">
        <v>1644.6005600888443</v>
      </c>
      <c r="DQ47" s="35">
        <v>0</v>
      </c>
      <c r="DR47" s="35">
        <v>864.4566701346828</v>
      </c>
      <c r="DS47" s="35">
        <v>0</v>
      </c>
      <c r="DT47" s="35">
        <v>0</v>
      </c>
      <c r="DU47" s="35">
        <v>0.1089633534101764</v>
      </c>
      <c r="DV47" s="35">
        <v>2.748442979623587</v>
      </c>
      <c r="DW47" s="35">
        <v>0</v>
      </c>
      <c r="DX47" s="35">
        <f t="shared" si="6"/>
        <v>23977.59511312076</v>
      </c>
      <c r="DY47" s="35">
        <v>2456.341174922183</v>
      </c>
      <c r="DZ47" s="35">
        <v>0</v>
      </c>
      <c r="EA47" s="35">
        <f>SUM(DY47:DZ47)</f>
        <v>2456.341174922183</v>
      </c>
      <c r="EB47" s="35">
        <v>731867.0835301293</v>
      </c>
      <c r="EC47" s="35">
        <v>82560.12564208591</v>
      </c>
      <c r="ED47" s="35">
        <f>SUM(EB47:EC47)</f>
        <v>814427.2091722152</v>
      </c>
      <c r="EE47" s="35">
        <v>0</v>
      </c>
      <c r="EF47" s="35">
        <v>0</v>
      </c>
      <c r="EG47" s="35">
        <f>SUM(ED47:EF47)</f>
        <v>814427.2091722152</v>
      </c>
      <c r="EH47" s="35">
        <v>0</v>
      </c>
      <c r="EI47" s="35">
        <v>0</v>
      </c>
      <c r="EJ47" s="35">
        <f>SUM(EH47:EI47)</f>
        <v>0</v>
      </c>
      <c r="EK47" s="35">
        <f t="shared" si="7"/>
        <v>816883.5503471374</v>
      </c>
      <c r="EL47" s="35">
        <f t="shared" si="8"/>
        <v>840861.1454602581</v>
      </c>
    </row>
    <row r="48" spans="1:142" ht="12.75" customHeight="1">
      <c r="A48" s="23">
        <v>40</v>
      </c>
      <c r="B48" s="7" t="s">
        <v>325</v>
      </c>
      <c r="C48" s="4" t="s">
        <v>326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31.807863127269233</v>
      </c>
      <c r="K48" s="35">
        <v>0</v>
      </c>
      <c r="L48" s="35">
        <v>0</v>
      </c>
      <c r="M48" s="35">
        <v>0</v>
      </c>
      <c r="N48" s="35">
        <v>0.0818218917320811</v>
      </c>
      <c r="O48" s="35">
        <v>0</v>
      </c>
      <c r="P48" s="35">
        <v>0</v>
      </c>
      <c r="Q48" s="35">
        <v>0</v>
      </c>
      <c r="R48" s="35">
        <v>0</v>
      </c>
      <c r="S48" s="35">
        <v>0.694831173664657</v>
      </c>
      <c r="T48" s="35">
        <v>879.3127318582805</v>
      </c>
      <c r="U48" s="35">
        <v>264.49946330916464</v>
      </c>
      <c r="V48" s="35">
        <v>874.4647105148808</v>
      </c>
      <c r="W48" s="35">
        <v>642.6962161203943</v>
      </c>
      <c r="X48" s="35">
        <v>169.76229493317487</v>
      </c>
      <c r="Y48" s="35">
        <v>25191.263946803912</v>
      </c>
      <c r="Z48" s="35">
        <v>39.75408612316406</v>
      </c>
      <c r="AA48" s="35">
        <v>504.7078987063467</v>
      </c>
      <c r="AB48" s="35">
        <v>2109.4106050904634</v>
      </c>
      <c r="AC48" s="35">
        <v>343.6123727205019</v>
      </c>
      <c r="AD48" s="35">
        <v>18.350243495616066</v>
      </c>
      <c r="AE48" s="35">
        <v>22.706288446784413</v>
      </c>
      <c r="AF48" s="35">
        <v>166.54400037095704</v>
      </c>
      <c r="AG48" s="35">
        <v>1094.8157696213323</v>
      </c>
      <c r="AH48" s="35">
        <v>0</v>
      </c>
      <c r="AI48" s="35">
        <v>0</v>
      </c>
      <c r="AJ48" s="35">
        <v>0</v>
      </c>
      <c r="AK48" s="35">
        <v>2.241308313466224</v>
      </c>
      <c r="AL48" s="35">
        <v>15.63336855619965</v>
      </c>
      <c r="AM48" s="35">
        <v>0</v>
      </c>
      <c r="AN48" s="35">
        <v>0</v>
      </c>
      <c r="AO48" s="35">
        <v>0</v>
      </c>
      <c r="AP48" s="35">
        <v>0</v>
      </c>
      <c r="AQ48" s="35">
        <v>0.6340651930688752</v>
      </c>
      <c r="AR48" s="35">
        <v>3.6411337669539727</v>
      </c>
      <c r="AS48" s="35">
        <v>158.7331217592452</v>
      </c>
      <c r="AT48" s="35">
        <v>81.84532845256837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6.157102260184983</v>
      </c>
      <c r="BA48" s="35">
        <v>8.741587112494814</v>
      </c>
      <c r="BB48" s="35">
        <v>0.9795976603471444</v>
      </c>
      <c r="BC48" s="35">
        <v>1.1463252701935855</v>
      </c>
      <c r="BD48" s="35">
        <v>0</v>
      </c>
      <c r="BE48" s="35">
        <v>15.109989009200318</v>
      </c>
      <c r="BF48" s="35">
        <v>25.77283996213994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1.0189987333185042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35">
        <v>0</v>
      </c>
      <c r="CE48" s="35">
        <v>0</v>
      </c>
      <c r="CF48" s="35">
        <v>0</v>
      </c>
      <c r="CG48" s="35">
        <v>0</v>
      </c>
      <c r="CH48" s="35">
        <v>0</v>
      </c>
      <c r="CI48" s="35">
        <v>0</v>
      </c>
      <c r="CJ48" s="35">
        <v>0</v>
      </c>
      <c r="CK48" s="35">
        <v>0</v>
      </c>
      <c r="CL48" s="35">
        <v>0</v>
      </c>
      <c r="CM48" s="35">
        <v>0</v>
      </c>
      <c r="CN48" s="35">
        <v>0</v>
      </c>
      <c r="CO48" s="35">
        <v>0</v>
      </c>
      <c r="CP48" s="35">
        <v>0.6675427604456327</v>
      </c>
      <c r="CQ48" s="35">
        <v>0</v>
      </c>
      <c r="CR48" s="35">
        <v>0</v>
      </c>
      <c r="CS48" s="35">
        <v>0</v>
      </c>
      <c r="CT48" s="35">
        <v>0</v>
      </c>
      <c r="CU48" s="35">
        <v>0</v>
      </c>
      <c r="CV48" s="35">
        <v>0</v>
      </c>
      <c r="CW48" s="35">
        <v>0</v>
      </c>
      <c r="CX48" s="35">
        <v>44.07353836883569</v>
      </c>
      <c r="CY48" s="35">
        <v>1729.1545124323466</v>
      </c>
      <c r="CZ48" s="35">
        <v>0</v>
      </c>
      <c r="DA48" s="35">
        <v>0</v>
      </c>
      <c r="DB48" s="35">
        <v>0</v>
      </c>
      <c r="DC48" s="35">
        <v>0</v>
      </c>
      <c r="DD48" s="35">
        <v>0</v>
      </c>
      <c r="DE48" s="35">
        <v>0</v>
      </c>
      <c r="DF48" s="35">
        <v>0</v>
      </c>
      <c r="DG48" s="35">
        <v>0</v>
      </c>
      <c r="DH48" s="35">
        <v>0</v>
      </c>
      <c r="DI48" s="35">
        <v>0</v>
      </c>
      <c r="DJ48" s="35">
        <v>0</v>
      </c>
      <c r="DK48" s="35">
        <v>0</v>
      </c>
      <c r="DL48" s="35">
        <v>220.9399563972515</v>
      </c>
      <c r="DM48" s="35">
        <v>0</v>
      </c>
      <c r="DN48" s="35">
        <v>0</v>
      </c>
      <c r="DO48" s="35">
        <v>16.948115163135537</v>
      </c>
      <c r="DP48" s="35">
        <v>86.15399140526505</v>
      </c>
      <c r="DQ48" s="35">
        <v>0</v>
      </c>
      <c r="DR48" s="35">
        <v>164.3958493851669</v>
      </c>
      <c r="DS48" s="35">
        <v>0</v>
      </c>
      <c r="DT48" s="35">
        <v>0</v>
      </c>
      <c r="DU48" s="35">
        <v>0.0077540750424903385</v>
      </c>
      <c r="DV48" s="35">
        <v>0</v>
      </c>
      <c r="DW48" s="35">
        <v>0</v>
      </c>
      <c r="DX48" s="35">
        <f t="shared" si="6"/>
        <v>34938.48117034451</v>
      </c>
      <c r="DY48" s="35">
        <v>2036.1038435665387</v>
      </c>
      <c r="DZ48" s="35">
        <v>0</v>
      </c>
      <c r="EA48" s="35">
        <f>SUM(DY48:DZ48)</f>
        <v>2036.1038435665387</v>
      </c>
      <c r="EB48" s="35">
        <v>109147.09134824501</v>
      </c>
      <c r="EC48" s="35">
        <v>3845.0165285071807</v>
      </c>
      <c r="ED48" s="35">
        <f>SUM(EB48:EC48)</f>
        <v>112992.1078767522</v>
      </c>
      <c r="EE48" s="35">
        <v>0</v>
      </c>
      <c r="EF48" s="35">
        <v>0</v>
      </c>
      <c r="EG48" s="35">
        <f>SUM(ED48:EF48)</f>
        <v>112992.1078767522</v>
      </c>
      <c r="EH48" s="35">
        <v>0</v>
      </c>
      <c r="EI48" s="35">
        <v>0</v>
      </c>
      <c r="EJ48" s="35">
        <f>SUM(EH48:EI48)</f>
        <v>0</v>
      </c>
      <c r="EK48" s="35">
        <f t="shared" si="7"/>
        <v>115028.21172031874</v>
      </c>
      <c r="EL48" s="35">
        <f t="shared" si="8"/>
        <v>149966.69289066325</v>
      </c>
    </row>
    <row r="49" spans="1:142" ht="12.75" customHeight="1">
      <c r="A49" s="23">
        <v>41</v>
      </c>
      <c r="B49" s="7" t="s">
        <v>327</v>
      </c>
      <c r="C49" s="4" t="s">
        <v>328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1728.4490921227982</v>
      </c>
      <c r="J49" s="35">
        <v>7125.412983203929</v>
      </c>
      <c r="K49" s="35">
        <v>0</v>
      </c>
      <c r="L49" s="35">
        <v>0</v>
      </c>
      <c r="M49" s="35">
        <v>0</v>
      </c>
      <c r="N49" s="35">
        <v>17.310876645611803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149.31020458111212</v>
      </c>
      <c r="Y49" s="35">
        <v>0</v>
      </c>
      <c r="Z49" s="35">
        <v>0</v>
      </c>
      <c r="AA49" s="35">
        <v>0</v>
      </c>
      <c r="AB49" s="35">
        <v>0</v>
      </c>
      <c r="AC49" s="35">
        <v>19.526871565819548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5">
        <v>0</v>
      </c>
      <c r="DD49" s="35">
        <v>0</v>
      </c>
      <c r="DE49" s="35">
        <v>0</v>
      </c>
      <c r="DF49" s="35">
        <v>0</v>
      </c>
      <c r="DG49" s="35">
        <v>0</v>
      </c>
      <c r="DH49" s="35">
        <v>0</v>
      </c>
      <c r="DI49" s="35">
        <v>0</v>
      </c>
      <c r="DJ49" s="35">
        <v>0</v>
      </c>
      <c r="DK49" s="35">
        <v>0</v>
      </c>
      <c r="DL49" s="35">
        <v>181.35999455161596</v>
      </c>
      <c r="DM49" s="35">
        <v>22.4225945720553</v>
      </c>
      <c r="DN49" s="35">
        <v>47.45962436409247</v>
      </c>
      <c r="DO49" s="35">
        <v>7.510236086736707</v>
      </c>
      <c r="DP49" s="35">
        <v>6.201629550632786</v>
      </c>
      <c r="DQ49" s="35">
        <v>2.441355300477887</v>
      </c>
      <c r="DR49" s="35">
        <v>0</v>
      </c>
      <c r="DS49" s="35">
        <v>0</v>
      </c>
      <c r="DT49" s="35">
        <v>0</v>
      </c>
      <c r="DU49" s="35">
        <v>0</v>
      </c>
      <c r="DV49" s="35">
        <v>0</v>
      </c>
      <c r="DW49" s="35">
        <v>0</v>
      </c>
      <c r="DX49" s="35">
        <f t="shared" si="6"/>
        <v>9307.405462544883</v>
      </c>
      <c r="DY49" s="35">
        <v>12.896630278450354</v>
      </c>
      <c r="DZ49" s="35">
        <v>0</v>
      </c>
      <c r="EA49" s="35">
        <f>SUM(DY49:DZ49)</f>
        <v>12.896630278450354</v>
      </c>
      <c r="EB49" s="35">
        <v>11087.206621884505</v>
      </c>
      <c r="EC49" s="35">
        <v>582.8905109655225</v>
      </c>
      <c r="ED49" s="35">
        <f>SUM(EB49:EC49)</f>
        <v>11670.097132850027</v>
      </c>
      <c r="EE49" s="35">
        <v>0</v>
      </c>
      <c r="EF49" s="35">
        <v>0</v>
      </c>
      <c r="EG49" s="35">
        <f>SUM(ED49:EF49)</f>
        <v>11670.097132850027</v>
      </c>
      <c r="EH49" s="35">
        <v>0</v>
      </c>
      <c r="EI49" s="35">
        <v>0</v>
      </c>
      <c r="EJ49" s="35">
        <f>SUM(EH49:EI49)</f>
        <v>0</v>
      </c>
      <c r="EK49" s="35">
        <f t="shared" si="7"/>
        <v>11682.993763128477</v>
      </c>
      <c r="EL49" s="35">
        <f t="shared" si="8"/>
        <v>20990.39922567336</v>
      </c>
    </row>
    <row r="50" spans="1:142" ht="12.75" customHeight="1">
      <c r="A50" s="23">
        <v>42</v>
      </c>
      <c r="B50" s="7" t="s">
        <v>329</v>
      </c>
      <c r="C50" s="4" t="s">
        <v>330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1.4399229632142556</v>
      </c>
      <c r="S50" s="35">
        <v>2.4359089617995435</v>
      </c>
      <c r="T50" s="35">
        <v>0</v>
      </c>
      <c r="U50" s="35">
        <v>0</v>
      </c>
      <c r="V50" s="35">
        <v>22.296451611136778</v>
      </c>
      <c r="W50" s="35">
        <v>0</v>
      </c>
      <c r="X50" s="35">
        <v>0</v>
      </c>
      <c r="Y50" s="35">
        <v>25.328180112812092</v>
      </c>
      <c r="Z50" s="35">
        <v>0</v>
      </c>
      <c r="AA50" s="35">
        <v>2.5728231943426</v>
      </c>
      <c r="AB50" s="35">
        <v>0.26355338474324436</v>
      </c>
      <c r="AC50" s="35">
        <v>5.119335942709299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35">
        <v>0</v>
      </c>
      <c r="CE50" s="35">
        <v>0</v>
      </c>
      <c r="CF50" s="35">
        <v>0</v>
      </c>
      <c r="CG50" s="35">
        <v>0</v>
      </c>
      <c r="CH50" s="35">
        <v>0</v>
      </c>
      <c r="CI50" s="35">
        <v>0</v>
      </c>
      <c r="CJ50" s="35">
        <v>0</v>
      </c>
      <c r="CK50" s="35">
        <v>0</v>
      </c>
      <c r="CL50" s="35">
        <v>0</v>
      </c>
      <c r="CM50" s="35">
        <v>0</v>
      </c>
      <c r="CN50" s="35">
        <v>0</v>
      </c>
      <c r="CO50" s="35">
        <v>0</v>
      </c>
      <c r="CP50" s="35">
        <v>0</v>
      </c>
      <c r="CQ50" s="35">
        <v>0</v>
      </c>
      <c r="CR50" s="35">
        <v>0</v>
      </c>
      <c r="CS50" s="35">
        <v>0</v>
      </c>
      <c r="CT50" s="35">
        <v>0</v>
      </c>
      <c r="CU50" s="35">
        <v>0</v>
      </c>
      <c r="CV50" s="35">
        <v>0</v>
      </c>
      <c r="CW50" s="35">
        <v>0</v>
      </c>
      <c r="CX50" s="35">
        <v>130.68575698696858</v>
      </c>
      <c r="CY50" s="35">
        <v>4435.041476434478</v>
      </c>
      <c r="CZ50" s="35">
        <v>0</v>
      </c>
      <c r="DA50" s="35">
        <v>0</v>
      </c>
      <c r="DB50" s="35">
        <v>0</v>
      </c>
      <c r="DC50" s="35">
        <v>0</v>
      </c>
      <c r="DD50" s="35">
        <v>0</v>
      </c>
      <c r="DE50" s="35">
        <v>0</v>
      </c>
      <c r="DF50" s="35">
        <v>0</v>
      </c>
      <c r="DG50" s="35">
        <v>0</v>
      </c>
      <c r="DH50" s="35">
        <v>0</v>
      </c>
      <c r="DI50" s="35">
        <v>0</v>
      </c>
      <c r="DJ50" s="35">
        <v>0</v>
      </c>
      <c r="DK50" s="35">
        <v>0</v>
      </c>
      <c r="DL50" s="35">
        <v>6694.181924730206</v>
      </c>
      <c r="DM50" s="35">
        <v>1810.9160263867861</v>
      </c>
      <c r="DN50" s="35">
        <v>4074.030055638089</v>
      </c>
      <c r="DO50" s="35">
        <v>1195.7928789900495</v>
      </c>
      <c r="DP50" s="35">
        <v>830.7706188155664</v>
      </c>
      <c r="DQ50" s="35">
        <v>0</v>
      </c>
      <c r="DR50" s="35">
        <v>228.0602603568166</v>
      </c>
      <c r="DS50" s="35">
        <v>0</v>
      </c>
      <c r="DT50" s="35">
        <v>0</v>
      </c>
      <c r="DU50" s="35">
        <v>0.23703758961131177</v>
      </c>
      <c r="DV50" s="35">
        <v>6.033407486311237</v>
      </c>
      <c r="DW50" s="35">
        <v>0</v>
      </c>
      <c r="DX50" s="35">
        <f t="shared" si="6"/>
        <v>19465.20561958564</v>
      </c>
      <c r="DY50" s="35">
        <v>308.06042318928456</v>
      </c>
      <c r="DZ50" s="35">
        <v>0</v>
      </c>
      <c r="EA50" s="35">
        <f>SUM(DY50:DZ50)</f>
        <v>308.06042318928456</v>
      </c>
      <c r="EB50" s="35">
        <v>386776.1619884507</v>
      </c>
      <c r="EC50" s="35">
        <v>2510.4067221557325</v>
      </c>
      <c r="ED50" s="35">
        <f>SUM(EB50:EC50)</f>
        <v>389286.5687106064</v>
      </c>
      <c r="EE50" s="35">
        <v>0</v>
      </c>
      <c r="EF50" s="35">
        <v>0</v>
      </c>
      <c r="EG50" s="35">
        <f>SUM(ED50:EF50)</f>
        <v>389286.5687106064</v>
      </c>
      <c r="EH50" s="35">
        <v>0</v>
      </c>
      <c r="EI50" s="35">
        <v>0</v>
      </c>
      <c r="EJ50" s="35">
        <f>SUM(EH50:EI50)</f>
        <v>0</v>
      </c>
      <c r="EK50" s="35">
        <f t="shared" si="7"/>
        <v>389594.62913379574</v>
      </c>
      <c r="EL50" s="35">
        <f t="shared" si="8"/>
        <v>409059.8347533814</v>
      </c>
    </row>
    <row r="51" spans="1:142" ht="12.75" customHeight="1">
      <c r="A51" s="23">
        <v>43</v>
      </c>
      <c r="B51" s="7" t="s">
        <v>331</v>
      </c>
      <c r="C51" s="4" t="s">
        <v>332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0.061889468331962044</v>
      </c>
      <c r="T51" s="35">
        <v>206.86767317030018</v>
      </c>
      <c r="U51" s="35">
        <v>0</v>
      </c>
      <c r="V51" s="35">
        <v>1088.9494362218077</v>
      </c>
      <c r="W51" s="35">
        <v>5.261255383425919</v>
      </c>
      <c r="X51" s="35">
        <v>8.874240035880637</v>
      </c>
      <c r="Y51" s="35">
        <v>2225.682509918197</v>
      </c>
      <c r="Z51" s="35">
        <v>0</v>
      </c>
      <c r="AA51" s="35">
        <v>539.9141593929052</v>
      </c>
      <c r="AB51" s="35">
        <v>0</v>
      </c>
      <c r="AC51" s="35">
        <v>343.2716852323025</v>
      </c>
      <c r="AD51" s="35">
        <v>20.269514608641074</v>
      </c>
      <c r="AE51" s="35">
        <v>30.993121551511166</v>
      </c>
      <c r="AF51" s="35">
        <v>5.092081590372954</v>
      </c>
      <c r="AG51" s="35">
        <v>1031.3538960088504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23.69915682462587</v>
      </c>
      <c r="BA51" s="35">
        <v>0</v>
      </c>
      <c r="BB51" s="35">
        <v>0</v>
      </c>
      <c r="BC51" s="35">
        <v>0</v>
      </c>
      <c r="BD51" s="35">
        <v>21.893056127268427</v>
      </c>
      <c r="BE51" s="35">
        <v>0.5781423885995776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35">
        <v>0.021761279506888095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35">
        <v>0</v>
      </c>
      <c r="BV51" s="35">
        <v>0</v>
      </c>
      <c r="BW51" s="35">
        <v>0</v>
      </c>
      <c r="BX51" s="35">
        <v>0</v>
      </c>
      <c r="BY51" s="35">
        <v>0</v>
      </c>
      <c r="BZ51" s="35">
        <v>0</v>
      </c>
      <c r="CA51" s="35">
        <v>0</v>
      </c>
      <c r="CB51" s="35">
        <v>0</v>
      </c>
      <c r="CC51" s="35">
        <v>0</v>
      </c>
      <c r="CD51" s="35">
        <v>0</v>
      </c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5">
        <v>0</v>
      </c>
      <c r="CK51" s="35">
        <v>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</v>
      </c>
      <c r="CU51" s="35">
        <v>0</v>
      </c>
      <c r="CV51" s="35">
        <v>0</v>
      </c>
      <c r="CW51" s="35">
        <v>0</v>
      </c>
      <c r="CX51" s="35">
        <v>11.890740488250179</v>
      </c>
      <c r="CY51" s="35">
        <v>409.4162262457927</v>
      </c>
      <c r="CZ51" s="35">
        <v>0</v>
      </c>
      <c r="DA51" s="35">
        <v>0</v>
      </c>
      <c r="DB51" s="35">
        <v>0</v>
      </c>
      <c r="DC51" s="35">
        <v>0</v>
      </c>
      <c r="DD51" s="35">
        <v>0</v>
      </c>
      <c r="DE51" s="35">
        <v>0</v>
      </c>
      <c r="DF51" s="35">
        <v>0</v>
      </c>
      <c r="DG51" s="35">
        <v>0</v>
      </c>
      <c r="DH51" s="35">
        <v>0</v>
      </c>
      <c r="DI51" s="35">
        <v>0</v>
      </c>
      <c r="DJ51" s="35">
        <v>0</v>
      </c>
      <c r="DK51" s="35">
        <v>0</v>
      </c>
      <c r="DL51" s="35">
        <v>549.9832534685344</v>
      </c>
      <c r="DM51" s="35">
        <v>80.81566150288326</v>
      </c>
      <c r="DN51" s="35">
        <v>171.05429114078262</v>
      </c>
      <c r="DO51" s="35">
        <v>5.228428401008545</v>
      </c>
      <c r="DP51" s="35">
        <v>26.506979818942735</v>
      </c>
      <c r="DQ51" s="35">
        <v>0</v>
      </c>
      <c r="DR51" s="35">
        <v>50.00591972380067</v>
      </c>
      <c r="DS51" s="35">
        <v>0</v>
      </c>
      <c r="DT51" s="35">
        <v>0</v>
      </c>
      <c r="DU51" s="35">
        <v>0.01775350069845796</v>
      </c>
      <c r="DV51" s="35">
        <v>0.4527287045361401</v>
      </c>
      <c r="DW51" s="35">
        <v>0</v>
      </c>
      <c r="DX51" s="35">
        <f t="shared" si="6"/>
        <v>6858.155562197756</v>
      </c>
      <c r="DY51" s="35">
        <v>148.94456922237669</v>
      </c>
      <c r="DZ51" s="35">
        <v>0</v>
      </c>
      <c r="EA51" s="35">
        <f>SUM(DY51:DZ51)</f>
        <v>148.94456922237669</v>
      </c>
      <c r="EB51" s="35">
        <v>68362.14131941236</v>
      </c>
      <c r="EC51" s="35">
        <v>2361.863426988897</v>
      </c>
      <c r="ED51" s="35">
        <f>SUM(EB51:EC51)</f>
        <v>70724.00474640126</v>
      </c>
      <c r="EE51" s="35">
        <v>0</v>
      </c>
      <c r="EF51" s="35">
        <v>0</v>
      </c>
      <c r="EG51" s="35">
        <f>SUM(ED51:EF51)</f>
        <v>70724.00474640126</v>
      </c>
      <c r="EH51" s="35">
        <v>0</v>
      </c>
      <c r="EI51" s="35">
        <v>0</v>
      </c>
      <c r="EJ51" s="35">
        <f>SUM(EH51:EI51)</f>
        <v>0</v>
      </c>
      <c r="EK51" s="35">
        <f t="shared" si="7"/>
        <v>70872.94931562364</v>
      </c>
      <c r="EL51" s="35">
        <f t="shared" si="8"/>
        <v>77731.1048778214</v>
      </c>
    </row>
    <row r="52" spans="1:142" ht="12.75" customHeight="1">
      <c r="A52" s="23">
        <v>44</v>
      </c>
      <c r="B52" s="7" t="s">
        <v>333</v>
      </c>
      <c r="C52" s="4" t="s">
        <v>334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56.57996029626349</v>
      </c>
      <c r="W52" s="35">
        <v>0</v>
      </c>
      <c r="X52" s="35">
        <v>1.3109682182898246</v>
      </c>
      <c r="Y52" s="35">
        <v>665.7576999608491</v>
      </c>
      <c r="Z52" s="35">
        <v>0</v>
      </c>
      <c r="AA52" s="35">
        <v>591.4098252314922</v>
      </c>
      <c r="AB52" s="35">
        <v>0</v>
      </c>
      <c r="AC52" s="35">
        <v>59.70677274982647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0</v>
      </c>
      <c r="CG52" s="35">
        <v>0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0</v>
      </c>
      <c r="CV52" s="35">
        <v>0</v>
      </c>
      <c r="CW52" s="35">
        <v>0</v>
      </c>
      <c r="CX52" s="35">
        <v>157.46534997890618</v>
      </c>
      <c r="CY52" s="35">
        <v>518.1588224054094</v>
      </c>
      <c r="CZ52" s="35">
        <v>0</v>
      </c>
      <c r="DA52" s="35">
        <v>0</v>
      </c>
      <c r="DB52" s="35">
        <v>0</v>
      </c>
      <c r="DC52" s="35">
        <v>0</v>
      </c>
      <c r="DD52" s="35">
        <v>0</v>
      </c>
      <c r="DE52" s="35">
        <v>0</v>
      </c>
      <c r="DF52" s="35">
        <v>0</v>
      </c>
      <c r="DG52" s="35">
        <v>0</v>
      </c>
      <c r="DH52" s="35">
        <v>0</v>
      </c>
      <c r="DI52" s="35">
        <v>0</v>
      </c>
      <c r="DJ52" s="35">
        <v>0</v>
      </c>
      <c r="DK52" s="35">
        <v>0</v>
      </c>
      <c r="DL52" s="35">
        <v>4.992113295557737</v>
      </c>
      <c r="DM52" s="35">
        <v>0</v>
      </c>
      <c r="DN52" s="35">
        <v>0</v>
      </c>
      <c r="DO52" s="35">
        <v>1.6031583165061403</v>
      </c>
      <c r="DP52" s="35">
        <v>0</v>
      </c>
      <c r="DQ52" s="35">
        <v>0</v>
      </c>
      <c r="DR52" s="35">
        <v>54.759028486837636</v>
      </c>
      <c r="DS52" s="35">
        <v>0</v>
      </c>
      <c r="DT52" s="35">
        <v>0</v>
      </c>
      <c r="DU52" s="35">
        <v>0</v>
      </c>
      <c r="DV52" s="35">
        <v>0.004604536189010539</v>
      </c>
      <c r="DW52" s="35">
        <v>0</v>
      </c>
      <c r="DX52" s="35">
        <f t="shared" si="6"/>
        <v>2111.7483034761276</v>
      </c>
      <c r="DY52" s="35">
        <v>953.7527418086984</v>
      </c>
      <c r="DZ52" s="35">
        <v>0</v>
      </c>
      <c r="EA52" s="35">
        <f>SUM(DY52:DZ52)</f>
        <v>953.7527418086984</v>
      </c>
      <c r="EB52" s="35">
        <v>141382.7587609818</v>
      </c>
      <c r="EC52" s="35">
        <v>1905.8805863278944</v>
      </c>
      <c r="ED52" s="35">
        <f>SUM(EB52:EC52)</f>
        <v>143288.63934730968</v>
      </c>
      <c r="EE52" s="35">
        <v>0</v>
      </c>
      <c r="EF52" s="35">
        <v>0</v>
      </c>
      <c r="EG52" s="35">
        <f>SUM(ED52:EF52)</f>
        <v>143288.63934730968</v>
      </c>
      <c r="EH52" s="35">
        <v>0</v>
      </c>
      <c r="EI52" s="35">
        <v>0</v>
      </c>
      <c r="EJ52" s="35">
        <f>SUM(EH52:EI52)</f>
        <v>0</v>
      </c>
      <c r="EK52" s="35">
        <f t="shared" si="7"/>
        <v>144242.3920891184</v>
      </c>
      <c r="EL52" s="35">
        <f t="shared" si="8"/>
        <v>146354.14039259453</v>
      </c>
    </row>
    <row r="53" spans="1:142" ht="12.75" customHeight="1">
      <c r="A53" s="23">
        <v>45</v>
      </c>
      <c r="B53" s="7" t="s">
        <v>335</v>
      </c>
      <c r="C53" s="4" t="s">
        <v>336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3.9713582493637634</v>
      </c>
      <c r="Z53" s="35">
        <v>0</v>
      </c>
      <c r="AA53" s="35">
        <v>0</v>
      </c>
      <c r="AB53" s="35">
        <v>0</v>
      </c>
      <c r="AC53" s="35">
        <v>2.154000864422902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23.58493383799607</v>
      </c>
      <c r="CY53" s="35">
        <v>788.9401422784672</v>
      </c>
      <c r="CZ53" s="35">
        <v>0</v>
      </c>
      <c r="DA53" s="35">
        <v>0</v>
      </c>
      <c r="DB53" s="35">
        <v>0</v>
      </c>
      <c r="DC53" s="35">
        <v>0</v>
      </c>
      <c r="DD53" s="35">
        <v>0</v>
      </c>
      <c r="DE53" s="35">
        <v>0</v>
      </c>
      <c r="DF53" s="35">
        <v>0</v>
      </c>
      <c r="DG53" s="35">
        <v>0</v>
      </c>
      <c r="DH53" s="35">
        <v>0</v>
      </c>
      <c r="DI53" s="35">
        <v>0</v>
      </c>
      <c r="DJ53" s="35">
        <v>0</v>
      </c>
      <c r="DK53" s="35">
        <v>0</v>
      </c>
      <c r="DL53" s="35">
        <v>5.44612484824918</v>
      </c>
      <c r="DM53" s="35">
        <v>62.64022941782796</v>
      </c>
      <c r="DN53" s="35">
        <v>132.58418609734343</v>
      </c>
      <c r="DO53" s="35">
        <v>18.64066872193862</v>
      </c>
      <c r="DP53" s="35">
        <v>94.1518021833138</v>
      </c>
      <c r="DQ53" s="35">
        <v>0</v>
      </c>
      <c r="DR53" s="35">
        <v>54.2399310483368</v>
      </c>
      <c r="DS53" s="35">
        <v>0</v>
      </c>
      <c r="DT53" s="35">
        <v>0</v>
      </c>
      <c r="DU53" s="35">
        <v>0</v>
      </c>
      <c r="DV53" s="35">
        <v>0.00434631200306334</v>
      </c>
      <c r="DW53" s="35">
        <v>0</v>
      </c>
      <c r="DX53" s="35">
        <f t="shared" si="6"/>
        <v>1186.3577238592627</v>
      </c>
      <c r="DY53" s="35">
        <v>104.01784358733148</v>
      </c>
      <c r="DZ53" s="35">
        <v>0</v>
      </c>
      <c r="EA53" s="35">
        <f>SUM(DY53:DZ53)</f>
        <v>104.01784358733148</v>
      </c>
      <c r="EB53" s="35">
        <v>155469.26958067005</v>
      </c>
      <c r="EC53" s="35">
        <v>3866.689804957466</v>
      </c>
      <c r="ED53" s="35">
        <f>SUM(EB53:EC53)</f>
        <v>159335.9593856275</v>
      </c>
      <c r="EE53" s="35">
        <v>0</v>
      </c>
      <c r="EF53" s="35">
        <v>0</v>
      </c>
      <c r="EG53" s="35">
        <f>SUM(ED53:EF53)</f>
        <v>159335.9593856275</v>
      </c>
      <c r="EH53" s="35">
        <v>0</v>
      </c>
      <c r="EI53" s="35">
        <v>0</v>
      </c>
      <c r="EJ53" s="35">
        <f>SUM(EH53:EI53)</f>
        <v>0</v>
      </c>
      <c r="EK53" s="35">
        <f t="shared" si="7"/>
        <v>159439.97722921483</v>
      </c>
      <c r="EL53" s="35">
        <f t="shared" si="8"/>
        <v>160626.33495307408</v>
      </c>
    </row>
    <row r="54" spans="1:142" ht="12.75" customHeight="1">
      <c r="A54" s="23">
        <v>46</v>
      </c>
      <c r="B54" s="7" t="s">
        <v>337</v>
      </c>
      <c r="C54" s="4" t="s">
        <v>338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3.981778534946553</v>
      </c>
      <c r="T54" s="35">
        <v>0</v>
      </c>
      <c r="U54" s="35">
        <v>22.479826114878364</v>
      </c>
      <c r="V54" s="35">
        <v>1725.4517374885586</v>
      </c>
      <c r="W54" s="35">
        <v>181.97087020715594</v>
      </c>
      <c r="X54" s="35">
        <v>8.611353504593376</v>
      </c>
      <c r="Y54" s="35">
        <v>4600.602947104506</v>
      </c>
      <c r="Z54" s="35">
        <v>0.023562146016964398</v>
      </c>
      <c r="AA54" s="35">
        <v>68.85318728971134</v>
      </c>
      <c r="AB54" s="35">
        <v>34.99263293831187</v>
      </c>
      <c r="AC54" s="35">
        <v>830.8218596644623</v>
      </c>
      <c r="AD54" s="35">
        <v>0</v>
      </c>
      <c r="AE54" s="35">
        <v>58.43106560469416</v>
      </c>
      <c r="AF54" s="35">
        <v>0</v>
      </c>
      <c r="AG54" s="35">
        <v>4680.042367418433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v>0</v>
      </c>
      <c r="BZ54" s="35">
        <v>0</v>
      </c>
      <c r="CA54" s="35">
        <v>0</v>
      </c>
      <c r="CB54" s="35">
        <v>0</v>
      </c>
      <c r="CC54" s="35">
        <v>0</v>
      </c>
      <c r="CD54" s="35">
        <v>0</v>
      </c>
      <c r="CE54" s="35">
        <v>0</v>
      </c>
      <c r="CF54" s="35">
        <v>0</v>
      </c>
      <c r="CG54" s="35">
        <v>0</v>
      </c>
      <c r="CH54" s="35">
        <v>0</v>
      </c>
      <c r="CI54" s="35">
        <v>0</v>
      </c>
      <c r="CJ54" s="35">
        <v>0</v>
      </c>
      <c r="CK54" s="35">
        <v>0</v>
      </c>
      <c r="CL54" s="35">
        <v>0</v>
      </c>
      <c r="CM54" s="35">
        <v>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35">
        <v>0</v>
      </c>
      <c r="CT54" s="35">
        <v>0</v>
      </c>
      <c r="CU54" s="35">
        <v>0</v>
      </c>
      <c r="CV54" s="35">
        <v>0</v>
      </c>
      <c r="CW54" s="35">
        <v>0</v>
      </c>
      <c r="CX54" s="35">
        <v>234.3229443222798</v>
      </c>
      <c r="CY54" s="35">
        <v>4796.619219194283</v>
      </c>
      <c r="CZ54" s="35">
        <v>0</v>
      </c>
      <c r="DA54" s="35">
        <v>0</v>
      </c>
      <c r="DB54" s="35">
        <v>0</v>
      </c>
      <c r="DC54" s="35">
        <v>0</v>
      </c>
      <c r="DD54" s="35">
        <v>0</v>
      </c>
      <c r="DE54" s="35">
        <v>0</v>
      </c>
      <c r="DF54" s="35">
        <v>0</v>
      </c>
      <c r="DG54" s="35">
        <v>0</v>
      </c>
      <c r="DH54" s="35">
        <v>0</v>
      </c>
      <c r="DI54" s="35">
        <v>0</v>
      </c>
      <c r="DJ54" s="35">
        <v>0</v>
      </c>
      <c r="DK54" s="35">
        <v>0</v>
      </c>
      <c r="DL54" s="35">
        <v>2917.977325141824</v>
      </c>
      <c r="DM54" s="35">
        <v>117.55027264927512</v>
      </c>
      <c r="DN54" s="35">
        <v>303.46591759365947</v>
      </c>
      <c r="DO54" s="35">
        <v>84.1555419462687</v>
      </c>
      <c r="DP54" s="35">
        <v>434.4185279205518</v>
      </c>
      <c r="DQ54" s="35">
        <v>0</v>
      </c>
      <c r="DR54" s="35">
        <v>991.5184538128891</v>
      </c>
      <c r="DS54" s="35">
        <v>0</v>
      </c>
      <c r="DT54" s="35">
        <v>0</v>
      </c>
      <c r="DU54" s="35">
        <v>0.09079493010217175</v>
      </c>
      <c r="DV54" s="35">
        <v>2.3312055221713592</v>
      </c>
      <c r="DW54" s="35">
        <v>0</v>
      </c>
      <c r="DX54" s="35">
        <f t="shared" si="6"/>
        <v>22098.71339104957</v>
      </c>
      <c r="DY54" s="35">
        <v>1006.8737542743174</v>
      </c>
      <c r="DZ54" s="35">
        <v>0</v>
      </c>
      <c r="EA54" s="35">
        <f>SUM(DY54:DZ54)</f>
        <v>1006.8737542743174</v>
      </c>
      <c r="EB54" s="35">
        <v>263890.2425418515</v>
      </c>
      <c r="EC54" s="35">
        <v>3182.038316621677</v>
      </c>
      <c r="ED54" s="35">
        <f>SUM(EB54:EC54)</f>
        <v>267072.28085847315</v>
      </c>
      <c r="EE54" s="35">
        <v>0</v>
      </c>
      <c r="EF54" s="35">
        <v>0</v>
      </c>
      <c r="EG54" s="35">
        <f>SUM(ED54:EF54)</f>
        <v>267072.28085847315</v>
      </c>
      <c r="EH54" s="35">
        <v>0</v>
      </c>
      <c r="EI54" s="35">
        <v>0</v>
      </c>
      <c r="EJ54" s="35">
        <f>SUM(EH54:EI54)</f>
        <v>0</v>
      </c>
      <c r="EK54" s="35">
        <f t="shared" si="7"/>
        <v>268079.1546127475</v>
      </c>
      <c r="EL54" s="35">
        <f t="shared" si="8"/>
        <v>290177.8680037971</v>
      </c>
    </row>
    <row r="55" spans="1:142" ht="12.75" customHeight="1">
      <c r="A55" s="23">
        <v>47</v>
      </c>
      <c r="B55" s="7" t="s">
        <v>339</v>
      </c>
      <c r="C55" s="4" t="s">
        <v>340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0.7687345620056233</v>
      </c>
      <c r="U55" s="35">
        <v>0</v>
      </c>
      <c r="V55" s="35">
        <v>0.7934529048491212</v>
      </c>
      <c r="W55" s="35">
        <v>0</v>
      </c>
      <c r="X55" s="35">
        <v>0</v>
      </c>
      <c r="Y55" s="35">
        <v>1517.3746769254642</v>
      </c>
      <c r="Z55" s="35">
        <v>0</v>
      </c>
      <c r="AA55" s="35">
        <v>2538.6784012357116</v>
      </c>
      <c r="AB55" s="35">
        <v>0</v>
      </c>
      <c r="AC55" s="35">
        <v>867.137124437805</v>
      </c>
      <c r="AD55" s="35">
        <v>4628.11187490147</v>
      </c>
      <c r="AE55" s="35">
        <v>8.896270378520654</v>
      </c>
      <c r="AF55" s="35">
        <v>0</v>
      </c>
      <c r="AG55" s="35">
        <v>291.9750789096081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6.709465993167139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672.1498472416343</v>
      </c>
      <c r="BA55" s="35">
        <v>264.4406351517169</v>
      </c>
      <c r="BB55" s="35">
        <v>26.54604043089819</v>
      </c>
      <c r="BC55" s="35">
        <v>0</v>
      </c>
      <c r="BD55" s="35">
        <v>158.1751170562458</v>
      </c>
      <c r="BE55" s="35">
        <v>1876.2483951368195</v>
      </c>
      <c r="BF55" s="35">
        <v>156.3780264368743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3.6434437164863214</v>
      </c>
      <c r="BU55" s="35">
        <v>0</v>
      </c>
      <c r="BV55" s="35">
        <v>0</v>
      </c>
      <c r="BW55" s="35">
        <v>0</v>
      </c>
      <c r="BX55" s="35">
        <v>83.52957697399746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0.8456080182061856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4938.1448904917115</v>
      </c>
      <c r="CZ55" s="35">
        <v>0</v>
      </c>
      <c r="DA55" s="35">
        <v>0</v>
      </c>
      <c r="DB55" s="35">
        <v>0</v>
      </c>
      <c r="DC55" s="35">
        <v>0</v>
      </c>
      <c r="DD55" s="35">
        <v>0</v>
      </c>
      <c r="DE55" s="35">
        <v>0</v>
      </c>
      <c r="DF55" s="35">
        <v>0</v>
      </c>
      <c r="DG55" s="35">
        <v>0</v>
      </c>
      <c r="DH55" s="35">
        <v>0</v>
      </c>
      <c r="DI55" s="35">
        <v>0</v>
      </c>
      <c r="DJ55" s="35">
        <v>0</v>
      </c>
      <c r="DK55" s="35">
        <v>0</v>
      </c>
      <c r="DL55" s="35">
        <v>0</v>
      </c>
      <c r="DM55" s="35">
        <v>0</v>
      </c>
      <c r="DN55" s="35">
        <v>0</v>
      </c>
      <c r="DO55" s="35">
        <v>0</v>
      </c>
      <c r="DP55" s="35">
        <v>0</v>
      </c>
      <c r="DQ55" s="35">
        <v>0</v>
      </c>
      <c r="DR55" s="35">
        <v>0</v>
      </c>
      <c r="DS55" s="35">
        <v>0</v>
      </c>
      <c r="DT55" s="35">
        <v>0</v>
      </c>
      <c r="DU55" s="35">
        <v>0</v>
      </c>
      <c r="DV55" s="35">
        <v>0</v>
      </c>
      <c r="DW55" s="35">
        <v>0</v>
      </c>
      <c r="DX55" s="35">
        <f t="shared" si="6"/>
        <v>18040.54666090319</v>
      </c>
      <c r="DY55" s="35">
        <v>152.4539414807636</v>
      </c>
      <c r="DZ55" s="35">
        <v>0</v>
      </c>
      <c r="EA55" s="35">
        <f>SUM(DY55:DZ55)</f>
        <v>152.4539414807636</v>
      </c>
      <c r="EB55" s="35">
        <v>69671.61899119713</v>
      </c>
      <c r="EC55" s="35">
        <v>989.0589923228729</v>
      </c>
      <c r="ED55" s="35">
        <f>SUM(EB55:EC55)</f>
        <v>70660.67798352</v>
      </c>
      <c r="EE55" s="35">
        <v>0</v>
      </c>
      <c r="EF55" s="35">
        <v>0</v>
      </c>
      <c r="EG55" s="35">
        <f>SUM(ED55:EF55)</f>
        <v>70660.67798352</v>
      </c>
      <c r="EH55" s="35">
        <v>0</v>
      </c>
      <c r="EI55" s="35">
        <v>0</v>
      </c>
      <c r="EJ55" s="35">
        <f>SUM(EH55:EI55)</f>
        <v>0</v>
      </c>
      <c r="EK55" s="35">
        <f t="shared" si="7"/>
        <v>70813.13192500077</v>
      </c>
      <c r="EL55" s="35">
        <f t="shared" si="8"/>
        <v>88853.67858590395</v>
      </c>
    </row>
    <row r="56" spans="1:142" ht="12.75" customHeight="1">
      <c r="A56" s="23">
        <v>48</v>
      </c>
      <c r="B56" s="7" t="s">
        <v>341</v>
      </c>
      <c r="C56" s="4" t="s">
        <v>342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0.2262716847954912</v>
      </c>
      <c r="T56" s="35">
        <v>447.96473061308984</v>
      </c>
      <c r="U56" s="35">
        <v>48.718261205729426</v>
      </c>
      <c r="V56" s="35">
        <v>0</v>
      </c>
      <c r="W56" s="35">
        <v>0</v>
      </c>
      <c r="X56" s="35">
        <v>0</v>
      </c>
      <c r="Y56" s="35">
        <v>0.5626847208958454</v>
      </c>
      <c r="Z56" s="35">
        <v>0</v>
      </c>
      <c r="AA56" s="35">
        <v>0</v>
      </c>
      <c r="AB56" s="35">
        <v>0</v>
      </c>
      <c r="AC56" s="35">
        <v>5.214236125460687</v>
      </c>
      <c r="AD56" s="35">
        <v>39.88966653710236</v>
      </c>
      <c r="AE56" s="35">
        <v>7903.707431209004</v>
      </c>
      <c r="AF56" s="35">
        <v>0</v>
      </c>
      <c r="AG56" s="35">
        <v>235.68377467548117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13.185728280362481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5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5">
        <v>0</v>
      </c>
      <c r="BZ56" s="35">
        <v>0</v>
      </c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35">
        <v>0</v>
      </c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>
        <v>0</v>
      </c>
      <c r="CR56" s="35">
        <v>0</v>
      </c>
      <c r="CS56" s="35">
        <v>0</v>
      </c>
      <c r="CT56" s="35">
        <v>0</v>
      </c>
      <c r="CU56" s="35">
        <v>0</v>
      </c>
      <c r="CV56" s="35">
        <v>0</v>
      </c>
      <c r="CW56" s="35">
        <v>0</v>
      </c>
      <c r="CX56" s="35">
        <v>292.042656157945</v>
      </c>
      <c r="CY56" s="35">
        <v>7924.11326269746</v>
      </c>
      <c r="CZ56" s="35">
        <v>0</v>
      </c>
      <c r="DA56" s="35">
        <v>0</v>
      </c>
      <c r="DB56" s="35">
        <v>0</v>
      </c>
      <c r="DC56" s="35">
        <v>0</v>
      </c>
      <c r="DD56" s="35">
        <v>0</v>
      </c>
      <c r="DE56" s="35">
        <v>0</v>
      </c>
      <c r="DF56" s="35">
        <v>0</v>
      </c>
      <c r="DG56" s="35">
        <v>0</v>
      </c>
      <c r="DH56" s="35">
        <v>0</v>
      </c>
      <c r="DI56" s="35">
        <v>0</v>
      </c>
      <c r="DJ56" s="35">
        <v>0</v>
      </c>
      <c r="DK56" s="35">
        <v>0</v>
      </c>
      <c r="DL56" s="35">
        <v>98.02313613026396</v>
      </c>
      <c r="DM56" s="35">
        <v>0</v>
      </c>
      <c r="DN56" s="35">
        <v>0</v>
      </c>
      <c r="DO56" s="35">
        <v>3.3191814191390563</v>
      </c>
      <c r="DP56" s="35">
        <v>16.77742221730591</v>
      </c>
      <c r="DQ56" s="35">
        <v>0</v>
      </c>
      <c r="DR56" s="35">
        <v>0</v>
      </c>
      <c r="DS56" s="35">
        <v>0</v>
      </c>
      <c r="DT56" s="35">
        <v>0</v>
      </c>
      <c r="DU56" s="35">
        <v>0.0028591094125005956</v>
      </c>
      <c r="DV56" s="35">
        <v>0.08322695425865674</v>
      </c>
      <c r="DW56" s="35">
        <v>0</v>
      </c>
      <c r="DX56" s="35">
        <f t="shared" si="6"/>
        <v>17029.514529737706</v>
      </c>
      <c r="DY56" s="35">
        <v>320.07164215245876</v>
      </c>
      <c r="DZ56" s="35">
        <v>0</v>
      </c>
      <c r="EA56" s="35">
        <f>SUM(DY56:DZ56)</f>
        <v>320.07164215245876</v>
      </c>
      <c r="EB56" s="35">
        <v>322122.6574227758</v>
      </c>
      <c r="EC56" s="35">
        <v>2496.603459081818</v>
      </c>
      <c r="ED56" s="35">
        <f>SUM(EB56:EC56)</f>
        <v>324619.26088185766</v>
      </c>
      <c r="EE56" s="35">
        <v>0</v>
      </c>
      <c r="EF56" s="35">
        <v>0</v>
      </c>
      <c r="EG56" s="35">
        <f>SUM(ED56:EF56)</f>
        <v>324619.26088185766</v>
      </c>
      <c r="EH56" s="35">
        <v>0</v>
      </c>
      <c r="EI56" s="35">
        <v>0</v>
      </c>
      <c r="EJ56" s="35">
        <f>SUM(EH56:EI56)</f>
        <v>0</v>
      </c>
      <c r="EK56" s="35">
        <f t="shared" si="7"/>
        <v>324939.3325240101</v>
      </c>
      <c r="EL56" s="35">
        <f t="shared" si="8"/>
        <v>341968.8470537478</v>
      </c>
    </row>
    <row r="57" spans="1:142" ht="12.75" customHeight="1">
      <c r="A57" s="23">
        <v>49</v>
      </c>
      <c r="B57" s="7" t="s">
        <v>343</v>
      </c>
      <c r="C57" s="4" t="s">
        <v>344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6.175889292077974</v>
      </c>
      <c r="Z57" s="35">
        <v>0</v>
      </c>
      <c r="AA57" s="35">
        <v>0</v>
      </c>
      <c r="AB57" s="35">
        <v>0</v>
      </c>
      <c r="AC57" s="35">
        <v>19.826697395430287</v>
      </c>
      <c r="AD57" s="35">
        <v>0</v>
      </c>
      <c r="AE57" s="35">
        <v>0</v>
      </c>
      <c r="AF57" s="35">
        <v>2838.7258296340965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5">
        <v>0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5">
        <v>0</v>
      </c>
      <c r="BS57" s="35">
        <v>0</v>
      </c>
      <c r="BT57" s="35">
        <v>0</v>
      </c>
      <c r="BU57" s="35">
        <v>0</v>
      </c>
      <c r="BV57" s="35">
        <v>0</v>
      </c>
      <c r="BW57" s="35">
        <v>0</v>
      </c>
      <c r="BX57" s="35">
        <v>0</v>
      </c>
      <c r="BY57" s="35">
        <v>0</v>
      </c>
      <c r="BZ57" s="35">
        <v>0</v>
      </c>
      <c r="CA57" s="35">
        <v>0</v>
      </c>
      <c r="CB57" s="35">
        <v>0</v>
      </c>
      <c r="CC57" s="35">
        <v>0</v>
      </c>
      <c r="CD57" s="35">
        <v>0</v>
      </c>
      <c r="CE57" s="35">
        <v>0</v>
      </c>
      <c r="CF57" s="35">
        <v>0</v>
      </c>
      <c r="CG57" s="35">
        <v>0</v>
      </c>
      <c r="CH57" s="35">
        <v>0</v>
      </c>
      <c r="CI57" s="35">
        <v>0</v>
      </c>
      <c r="CJ57" s="35">
        <v>0</v>
      </c>
      <c r="CK57" s="35">
        <v>0</v>
      </c>
      <c r="CL57" s="35">
        <v>0</v>
      </c>
      <c r="CM57" s="35">
        <v>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35">
        <v>0</v>
      </c>
      <c r="CT57" s="35">
        <v>0</v>
      </c>
      <c r="CU57" s="35">
        <v>0</v>
      </c>
      <c r="CV57" s="35">
        <v>0</v>
      </c>
      <c r="CW57" s="35">
        <v>0</v>
      </c>
      <c r="CX57" s="35">
        <v>475.75949771238714</v>
      </c>
      <c r="CY57" s="35">
        <v>6524.53900120441</v>
      </c>
      <c r="CZ57" s="35">
        <v>0</v>
      </c>
      <c r="DA57" s="35">
        <v>0</v>
      </c>
      <c r="DB57" s="35">
        <v>0</v>
      </c>
      <c r="DC57" s="35">
        <v>0</v>
      </c>
      <c r="DD57" s="35">
        <v>0</v>
      </c>
      <c r="DE57" s="35">
        <v>0</v>
      </c>
      <c r="DF57" s="35">
        <v>0</v>
      </c>
      <c r="DG57" s="35">
        <v>0</v>
      </c>
      <c r="DH57" s="35">
        <v>0</v>
      </c>
      <c r="DI57" s="35">
        <v>0</v>
      </c>
      <c r="DJ57" s="35">
        <v>0</v>
      </c>
      <c r="DK57" s="35">
        <v>0</v>
      </c>
      <c r="DL57" s="35">
        <v>0</v>
      </c>
      <c r="DM57" s="35">
        <v>0</v>
      </c>
      <c r="DN57" s="35">
        <v>0</v>
      </c>
      <c r="DO57" s="35">
        <v>0</v>
      </c>
      <c r="DP57" s="35">
        <v>0</v>
      </c>
      <c r="DQ57" s="35">
        <v>0</v>
      </c>
      <c r="DR57" s="35">
        <v>0</v>
      </c>
      <c r="DS57" s="35">
        <v>0</v>
      </c>
      <c r="DT57" s="35">
        <v>0</v>
      </c>
      <c r="DU57" s="35">
        <v>0</v>
      </c>
      <c r="DV57" s="35">
        <v>0</v>
      </c>
      <c r="DW57" s="35">
        <v>0</v>
      </c>
      <c r="DX57" s="35">
        <f t="shared" si="6"/>
        <v>9865.026915238403</v>
      </c>
      <c r="DY57" s="35">
        <v>301.4576431635762</v>
      </c>
      <c r="DZ57" s="35">
        <v>0</v>
      </c>
      <c r="EA57" s="35">
        <f>SUM(DY57:DZ57)</f>
        <v>301.4576431635762</v>
      </c>
      <c r="EB57" s="35">
        <v>191018.20009985345</v>
      </c>
      <c r="EC57" s="35">
        <v>0</v>
      </c>
      <c r="ED57" s="35">
        <f>SUM(EB57:EC57)</f>
        <v>191018.20009985345</v>
      </c>
      <c r="EE57" s="35">
        <v>0</v>
      </c>
      <c r="EF57" s="35">
        <v>0</v>
      </c>
      <c r="EG57" s="35">
        <f>SUM(ED57:EF57)</f>
        <v>191018.20009985345</v>
      </c>
      <c r="EH57" s="35">
        <v>0</v>
      </c>
      <c r="EI57" s="35">
        <v>0</v>
      </c>
      <c r="EJ57" s="35">
        <f>SUM(EH57:EI57)</f>
        <v>0</v>
      </c>
      <c r="EK57" s="35">
        <f t="shared" si="7"/>
        <v>191319.65774301701</v>
      </c>
      <c r="EL57" s="35">
        <f t="shared" si="8"/>
        <v>201184.68465825543</v>
      </c>
    </row>
    <row r="58" spans="1:142" ht="12.75" customHeight="1">
      <c r="A58" s="23">
        <v>50</v>
      </c>
      <c r="B58" s="7" t="s">
        <v>345</v>
      </c>
      <c r="C58" s="4" t="s">
        <v>346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0.47320758656298656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7.510771980732566</v>
      </c>
      <c r="Z58" s="35">
        <v>0</v>
      </c>
      <c r="AA58" s="35">
        <v>0</v>
      </c>
      <c r="AB58" s="35">
        <v>0</v>
      </c>
      <c r="AC58" s="35">
        <v>4.619107315871313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35">
        <v>0</v>
      </c>
      <c r="BV58" s="35">
        <v>0</v>
      </c>
      <c r="BW58" s="35">
        <v>0</v>
      </c>
      <c r="BX58" s="35">
        <v>0</v>
      </c>
      <c r="BY58" s="35">
        <v>0</v>
      </c>
      <c r="BZ58" s="35">
        <v>0</v>
      </c>
      <c r="CA58" s="35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35">
        <v>0</v>
      </c>
      <c r="CH58" s="35">
        <v>0</v>
      </c>
      <c r="CI58" s="35">
        <v>0</v>
      </c>
      <c r="CJ58" s="35">
        <v>0</v>
      </c>
      <c r="CK58" s="35">
        <v>0</v>
      </c>
      <c r="CL58" s="35">
        <v>0</v>
      </c>
      <c r="CM58" s="35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35">
        <v>0</v>
      </c>
      <c r="CT58" s="35">
        <v>0</v>
      </c>
      <c r="CU58" s="35">
        <v>0</v>
      </c>
      <c r="CV58" s="35">
        <v>0</v>
      </c>
      <c r="CW58" s="35">
        <v>0</v>
      </c>
      <c r="CX58" s="35">
        <v>188.3204753443382</v>
      </c>
      <c r="CY58" s="35">
        <v>5522.273844728719</v>
      </c>
      <c r="CZ58" s="35">
        <v>0</v>
      </c>
      <c r="DA58" s="35">
        <v>0</v>
      </c>
      <c r="DB58" s="35">
        <v>0</v>
      </c>
      <c r="DC58" s="35">
        <v>0</v>
      </c>
      <c r="DD58" s="35">
        <v>0</v>
      </c>
      <c r="DE58" s="35">
        <v>0</v>
      </c>
      <c r="DF58" s="35">
        <v>0</v>
      </c>
      <c r="DG58" s="35">
        <v>0</v>
      </c>
      <c r="DH58" s="35">
        <v>0</v>
      </c>
      <c r="DI58" s="35">
        <v>0</v>
      </c>
      <c r="DJ58" s="35">
        <v>0</v>
      </c>
      <c r="DK58" s="35">
        <v>0</v>
      </c>
      <c r="DL58" s="35">
        <v>513.8355686569255</v>
      </c>
      <c r="DM58" s="35">
        <v>36.793767181256655</v>
      </c>
      <c r="DN58" s="35">
        <v>77.87761287165804</v>
      </c>
      <c r="DO58" s="35">
        <v>1.2171515086751115</v>
      </c>
      <c r="DP58" s="35">
        <v>6.143192867574221</v>
      </c>
      <c r="DQ58" s="35">
        <v>0</v>
      </c>
      <c r="DR58" s="35">
        <v>1638.468971510714</v>
      </c>
      <c r="DS58" s="35">
        <v>0</v>
      </c>
      <c r="DT58" s="35">
        <v>0</v>
      </c>
      <c r="DU58" s="35">
        <v>0.015433261142186589</v>
      </c>
      <c r="DV58" s="35">
        <v>0.4074923370483452</v>
      </c>
      <c r="DW58" s="35">
        <v>0</v>
      </c>
      <c r="DX58" s="35">
        <f t="shared" si="6"/>
        <v>7997.956597151218</v>
      </c>
      <c r="DY58" s="35">
        <v>109.54582687978078</v>
      </c>
      <c r="DZ58" s="35">
        <v>0</v>
      </c>
      <c r="EA58" s="35">
        <f>SUM(DY58:DZ58)</f>
        <v>109.54582687978078</v>
      </c>
      <c r="EB58" s="35">
        <v>627155.0476402899</v>
      </c>
      <c r="EC58" s="35">
        <v>5568.807932160938</v>
      </c>
      <c r="ED58" s="35">
        <f>SUM(EB58:EC58)</f>
        <v>632723.8555724508</v>
      </c>
      <c r="EE58" s="35">
        <v>0</v>
      </c>
      <c r="EF58" s="35">
        <v>0</v>
      </c>
      <c r="EG58" s="35">
        <f>SUM(ED58:EF58)</f>
        <v>632723.8555724508</v>
      </c>
      <c r="EH58" s="35">
        <v>0</v>
      </c>
      <c r="EI58" s="35">
        <v>0</v>
      </c>
      <c r="EJ58" s="35">
        <f>SUM(EH58:EI58)</f>
        <v>0</v>
      </c>
      <c r="EK58" s="35">
        <f t="shared" si="7"/>
        <v>632833.4013993306</v>
      </c>
      <c r="EL58" s="35">
        <f t="shared" si="8"/>
        <v>640831.3579964818</v>
      </c>
    </row>
    <row r="59" spans="1:142" ht="12.75" customHeight="1">
      <c r="A59" s="23">
        <v>51</v>
      </c>
      <c r="B59" s="7" t="s">
        <v>347</v>
      </c>
      <c r="C59" s="4" t="s">
        <v>348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40052.1396284391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  <c r="BR59" s="35">
        <v>0</v>
      </c>
      <c r="BS59" s="35">
        <v>0</v>
      </c>
      <c r="BT59" s="35">
        <v>0</v>
      </c>
      <c r="BU59" s="35">
        <v>0</v>
      </c>
      <c r="BV59" s="35">
        <v>0</v>
      </c>
      <c r="BW59" s="35">
        <v>0</v>
      </c>
      <c r="BX59" s="35">
        <v>0</v>
      </c>
      <c r="BY59" s="35">
        <v>0</v>
      </c>
      <c r="BZ59" s="35">
        <v>0</v>
      </c>
      <c r="CA59" s="35">
        <v>0</v>
      </c>
      <c r="CB59" s="35">
        <v>0</v>
      </c>
      <c r="CC59" s="35">
        <v>0</v>
      </c>
      <c r="CD59" s="35">
        <v>0</v>
      </c>
      <c r="CE59" s="35">
        <v>0</v>
      </c>
      <c r="CF59" s="35">
        <v>0</v>
      </c>
      <c r="CG59" s="35">
        <v>0</v>
      </c>
      <c r="CH59" s="35">
        <v>0</v>
      </c>
      <c r="CI59" s="35">
        <v>0</v>
      </c>
      <c r="CJ59" s="35">
        <v>0</v>
      </c>
      <c r="CK59" s="35">
        <v>0</v>
      </c>
      <c r="CL59" s="35">
        <v>0</v>
      </c>
      <c r="CM59" s="35">
        <v>0</v>
      </c>
      <c r="CN59" s="35">
        <v>0</v>
      </c>
      <c r="CO59" s="35">
        <v>0</v>
      </c>
      <c r="CP59" s="35">
        <v>0</v>
      </c>
      <c r="CQ59" s="35">
        <v>0</v>
      </c>
      <c r="CR59" s="35">
        <v>0</v>
      </c>
      <c r="CS59" s="35">
        <v>0</v>
      </c>
      <c r="CT59" s="35">
        <v>0</v>
      </c>
      <c r="CU59" s="35">
        <v>0</v>
      </c>
      <c r="CV59" s="35">
        <v>0</v>
      </c>
      <c r="CW59" s="35">
        <v>0</v>
      </c>
      <c r="CX59" s="35">
        <v>0</v>
      </c>
      <c r="CY59" s="35">
        <v>0</v>
      </c>
      <c r="CZ59" s="35">
        <v>0</v>
      </c>
      <c r="DA59" s="35">
        <v>0</v>
      </c>
      <c r="DB59" s="35">
        <v>0</v>
      </c>
      <c r="DC59" s="35">
        <v>0</v>
      </c>
      <c r="DD59" s="35">
        <v>0</v>
      </c>
      <c r="DE59" s="35">
        <v>0</v>
      </c>
      <c r="DF59" s="35">
        <v>0</v>
      </c>
      <c r="DG59" s="35">
        <v>0</v>
      </c>
      <c r="DH59" s="35">
        <v>0</v>
      </c>
      <c r="DI59" s="35">
        <v>0</v>
      </c>
      <c r="DJ59" s="35">
        <v>0</v>
      </c>
      <c r="DK59" s="35">
        <v>0</v>
      </c>
      <c r="DL59" s="35">
        <v>0</v>
      </c>
      <c r="DM59" s="35">
        <v>0</v>
      </c>
      <c r="DN59" s="35">
        <v>0</v>
      </c>
      <c r="DO59" s="35">
        <v>0</v>
      </c>
      <c r="DP59" s="35">
        <v>0</v>
      </c>
      <c r="DQ59" s="35">
        <v>0</v>
      </c>
      <c r="DR59" s="35">
        <v>0</v>
      </c>
      <c r="DS59" s="35">
        <v>0</v>
      </c>
      <c r="DT59" s="35">
        <v>0</v>
      </c>
      <c r="DU59" s="35">
        <v>0</v>
      </c>
      <c r="DV59" s="35">
        <v>0</v>
      </c>
      <c r="DW59" s="35">
        <v>0</v>
      </c>
      <c r="DX59" s="35">
        <f t="shared" si="6"/>
        <v>40052.1396284391</v>
      </c>
      <c r="DY59" s="35">
        <v>1405.4712346845895</v>
      </c>
      <c r="DZ59" s="35">
        <v>0</v>
      </c>
      <c r="EA59" s="35">
        <f>SUM(DY59:DZ59)</f>
        <v>1405.4712346845895</v>
      </c>
      <c r="EB59" s="35">
        <v>1856921.5975625562</v>
      </c>
      <c r="EC59" s="35">
        <v>0</v>
      </c>
      <c r="ED59" s="35">
        <f>SUM(EB59:EC59)</f>
        <v>1856921.5975625562</v>
      </c>
      <c r="EE59" s="35">
        <v>0</v>
      </c>
      <c r="EF59" s="35">
        <v>0</v>
      </c>
      <c r="EG59" s="35">
        <f>SUM(ED59:EF59)</f>
        <v>1856921.5975625562</v>
      </c>
      <c r="EH59" s="35">
        <v>0</v>
      </c>
      <c r="EI59" s="35">
        <v>0</v>
      </c>
      <c r="EJ59" s="35">
        <f>SUM(EH59:EI59)</f>
        <v>0</v>
      </c>
      <c r="EK59" s="35">
        <f t="shared" si="7"/>
        <v>1858327.0687972407</v>
      </c>
      <c r="EL59" s="35">
        <f t="shared" si="8"/>
        <v>1898379.20842568</v>
      </c>
    </row>
    <row r="60" spans="1:142" ht="12.75" customHeight="1">
      <c r="A60" s="23">
        <v>52</v>
      </c>
      <c r="B60" s="7" t="s">
        <v>349</v>
      </c>
      <c r="C60" s="4" t="s">
        <v>350</v>
      </c>
      <c r="D60" s="35">
        <v>0</v>
      </c>
      <c r="E60" s="35">
        <v>0.007231733951210641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0.009485937880016724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3776.1834289116537</v>
      </c>
      <c r="AJ60" s="35">
        <v>0</v>
      </c>
      <c r="AK60" s="35">
        <v>175.18664223870692</v>
      </c>
      <c r="AL60" s="35">
        <v>139.52193166092263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0.3026202518511083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R60" s="35">
        <v>0</v>
      </c>
      <c r="BS60" s="35">
        <v>0</v>
      </c>
      <c r="BT60" s="35">
        <v>0</v>
      </c>
      <c r="BU60" s="35">
        <v>0</v>
      </c>
      <c r="BV60" s="35">
        <v>0</v>
      </c>
      <c r="BW60" s="35">
        <v>0</v>
      </c>
      <c r="BX60" s="35">
        <v>0</v>
      </c>
      <c r="BY60" s="35">
        <v>0</v>
      </c>
      <c r="BZ60" s="35">
        <v>0</v>
      </c>
      <c r="CA60" s="35">
        <v>0</v>
      </c>
      <c r="CB60" s="35">
        <v>0</v>
      </c>
      <c r="CC60" s="35">
        <v>0</v>
      </c>
      <c r="CD60" s="35">
        <v>0</v>
      </c>
      <c r="CE60" s="35">
        <v>0</v>
      </c>
      <c r="CF60" s="35">
        <v>0</v>
      </c>
      <c r="CG60" s="35">
        <v>0</v>
      </c>
      <c r="CH60" s="35">
        <v>0</v>
      </c>
      <c r="CI60" s="35">
        <v>0</v>
      </c>
      <c r="CJ60" s="35">
        <v>0</v>
      </c>
      <c r="CK60" s="35">
        <v>0</v>
      </c>
      <c r="CL60" s="35">
        <v>0</v>
      </c>
      <c r="CM60" s="35">
        <v>0</v>
      </c>
      <c r="CN60" s="35">
        <v>0</v>
      </c>
      <c r="CO60" s="35">
        <v>0</v>
      </c>
      <c r="CP60" s="35">
        <v>0</v>
      </c>
      <c r="CQ60" s="35">
        <v>0</v>
      </c>
      <c r="CR60" s="35">
        <v>0</v>
      </c>
      <c r="CS60" s="35">
        <v>0</v>
      </c>
      <c r="CT60" s="35">
        <v>0</v>
      </c>
      <c r="CU60" s="35">
        <v>0</v>
      </c>
      <c r="CV60" s="35">
        <v>0</v>
      </c>
      <c r="CW60" s="35">
        <v>0</v>
      </c>
      <c r="CX60" s="35">
        <v>0</v>
      </c>
      <c r="CY60" s="35">
        <v>0</v>
      </c>
      <c r="CZ60" s="35">
        <v>0</v>
      </c>
      <c r="DA60" s="35">
        <v>0</v>
      </c>
      <c r="DB60" s="35">
        <v>0</v>
      </c>
      <c r="DC60" s="35">
        <v>0</v>
      </c>
      <c r="DD60" s="35">
        <v>0</v>
      </c>
      <c r="DE60" s="35">
        <v>0</v>
      </c>
      <c r="DF60" s="35">
        <v>0</v>
      </c>
      <c r="DG60" s="35">
        <v>0</v>
      </c>
      <c r="DH60" s="35">
        <v>0</v>
      </c>
      <c r="DI60" s="35">
        <v>0</v>
      </c>
      <c r="DJ60" s="35">
        <v>0</v>
      </c>
      <c r="DK60" s="35">
        <v>0</v>
      </c>
      <c r="DL60" s="35">
        <v>0</v>
      </c>
      <c r="DM60" s="35">
        <v>0</v>
      </c>
      <c r="DN60" s="35">
        <v>0</v>
      </c>
      <c r="DO60" s="35">
        <v>0</v>
      </c>
      <c r="DP60" s="35">
        <v>0</v>
      </c>
      <c r="DQ60" s="35">
        <v>0</v>
      </c>
      <c r="DR60" s="35">
        <v>0</v>
      </c>
      <c r="DS60" s="35">
        <v>0</v>
      </c>
      <c r="DT60" s="35">
        <v>0</v>
      </c>
      <c r="DU60" s="35">
        <v>0</v>
      </c>
      <c r="DV60" s="35">
        <v>0</v>
      </c>
      <c r="DW60" s="35">
        <v>0</v>
      </c>
      <c r="DX60" s="35">
        <f t="shared" si="6"/>
        <v>4091.211340734966</v>
      </c>
      <c r="DY60" s="35">
        <v>102.58441253819986</v>
      </c>
      <c r="DZ60" s="35">
        <v>0</v>
      </c>
      <c r="EA60" s="35">
        <f>SUM(DY60:DZ60)</f>
        <v>102.58441253819986</v>
      </c>
      <c r="EB60" s="35">
        <v>0</v>
      </c>
      <c r="EC60" s="35">
        <v>0</v>
      </c>
      <c r="ED60" s="35">
        <f>SUM(EB60:EC60)</f>
        <v>0</v>
      </c>
      <c r="EE60" s="35">
        <v>0</v>
      </c>
      <c r="EF60" s="35">
        <v>0</v>
      </c>
      <c r="EG60" s="35">
        <f>SUM(ED60:EF60)</f>
        <v>0</v>
      </c>
      <c r="EH60" s="35">
        <v>0</v>
      </c>
      <c r="EI60" s="35">
        <v>0</v>
      </c>
      <c r="EJ60" s="35">
        <f>SUM(EH60:EI60)</f>
        <v>0</v>
      </c>
      <c r="EK60" s="35">
        <f t="shared" si="7"/>
        <v>102.58441253819986</v>
      </c>
      <c r="EL60" s="35">
        <f t="shared" si="8"/>
        <v>4193.795753273166</v>
      </c>
    </row>
    <row r="61" spans="1:142" ht="12.75" customHeight="1">
      <c r="A61" s="23">
        <v>53</v>
      </c>
      <c r="B61" s="7" t="s">
        <v>351</v>
      </c>
      <c r="C61" s="4" t="s">
        <v>352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701.9259030432385</v>
      </c>
      <c r="AJ61" s="35">
        <v>0</v>
      </c>
      <c r="AK61" s="35">
        <v>17.019625657602766</v>
      </c>
      <c r="AL61" s="35">
        <v>19.717116811871342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27.233167506267197</v>
      </c>
      <c r="BI61" s="35">
        <v>0</v>
      </c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>
        <v>0</v>
      </c>
      <c r="BV61" s="35">
        <v>1.656265391894754</v>
      </c>
      <c r="BW61" s="35">
        <v>0</v>
      </c>
      <c r="BX61" s="35">
        <v>0</v>
      </c>
      <c r="BY61" s="35">
        <v>0</v>
      </c>
      <c r="BZ61" s="35">
        <v>0</v>
      </c>
      <c r="CA61" s="35">
        <v>0</v>
      </c>
      <c r="CB61" s="35">
        <v>0</v>
      </c>
      <c r="CC61" s="35">
        <v>0</v>
      </c>
      <c r="CD61" s="35">
        <v>0</v>
      </c>
      <c r="CE61" s="35">
        <v>0</v>
      </c>
      <c r="CF61" s="35">
        <v>0</v>
      </c>
      <c r="CG61" s="35">
        <v>0</v>
      </c>
      <c r="CH61" s="35">
        <v>0</v>
      </c>
      <c r="CI61" s="35">
        <v>0</v>
      </c>
      <c r="CJ61" s="35">
        <v>0</v>
      </c>
      <c r="CK61" s="35">
        <v>0</v>
      </c>
      <c r="CL61" s="35">
        <v>0</v>
      </c>
      <c r="CM61" s="35">
        <v>0</v>
      </c>
      <c r="CN61" s="35">
        <v>0</v>
      </c>
      <c r="CO61" s="35">
        <v>0</v>
      </c>
      <c r="CP61" s="35">
        <v>0.39820362535917275</v>
      </c>
      <c r="CQ61" s="35">
        <v>13.34769304130094</v>
      </c>
      <c r="CR61" s="35">
        <v>0</v>
      </c>
      <c r="CS61" s="35">
        <v>0</v>
      </c>
      <c r="CT61" s="35">
        <v>0</v>
      </c>
      <c r="CU61" s="35">
        <v>0</v>
      </c>
      <c r="CV61" s="35">
        <v>0</v>
      </c>
      <c r="CW61" s="35">
        <v>0</v>
      </c>
      <c r="CX61" s="35">
        <v>0</v>
      </c>
      <c r="CY61" s="35">
        <v>0</v>
      </c>
      <c r="CZ61" s="35">
        <v>0</v>
      </c>
      <c r="DA61" s="35">
        <v>0</v>
      </c>
      <c r="DB61" s="35">
        <v>0</v>
      </c>
      <c r="DC61" s="35">
        <v>0</v>
      </c>
      <c r="DD61" s="35">
        <v>0</v>
      </c>
      <c r="DE61" s="35">
        <v>0</v>
      </c>
      <c r="DF61" s="35">
        <v>0</v>
      </c>
      <c r="DG61" s="35">
        <v>0</v>
      </c>
      <c r="DH61" s="35">
        <v>0</v>
      </c>
      <c r="DI61" s="35">
        <v>0</v>
      </c>
      <c r="DJ61" s="35">
        <v>0</v>
      </c>
      <c r="DK61" s="35">
        <v>0</v>
      </c>
      <c r="DL61" s="35">
        <v>0</v>
      </c>
      <c r="DM61" s="35">
        <v>0</v>
      </c>
      <c r="DN61" s="35">
        <v>0</v>
      </c>
      <c r="DO61" s="35">
        <v>0</v>
      </c>
      <c r="DP61" s="35">
        <v>0</v>
      </c>
      <c r="DQ61" s="35">
        <v>0</v>
      </c>
      <c r="DR61" s="35">
        <v>0</v>
      </c>
      <c r="DS61" s="35">
        <v>0</v>
      </c>
      <c r="DT61" s="35">
        <v>0</v>
      </c>
      <c r="DU61" s="35">
        <v>0</v>
      </c>
      <c r="DV61" s="35">
        <v>0</v>
      </c>
      <c r="DW61" s="35">
        <v>0</v>
      </c>
      <c r="DX61" s="35">
        <f t="shared" si="6"/>
        <v>781.2979750775347</v>
      </c>
      <c r="DY61" s="35">
        <v>1.2224086118628894</v>
      </c>
      <c r="DZ61" s="35">
        <v>0</v>
      </c>
      <c r="EA61" s="35">
        <f>SUM(DY61:DZ61)</f>
        <v>1.2224086118628894</v>
      </c>
      <c r="EB61" s="35">
        <v>0</v>
      </c>
      <c r="EC61" s="35">
        <v>0</v>
      </c>
      <c r="ED61" s="35">
        <f>SUM(EB61:EC61)</f>
        <v>0</v>
      </c>
      <c r="EE61" s="35">
        <v>0</v>
      </c>
      <c r="EF61" s="35">
        <v>0</v>
      </c>
      <c r="EG61" s="35">
        <f>SUM(ED61:EF61)</f>
        <v>0</v>
      </c>
      <c r="EH61" s="35">
        <v>0</v>
      </c>
      <c r="EI61" s="35">
        <v>0</v>
      </c>
      <c r="EJ61" s="35">
        <f>SUM(EH61:EI61)</f>
        <v>0</v>
      </c>
      <c r="EK61" s="35">
        <f t="shared" si="7"/>
        <v>1.2224086118628894</v>
      </c>
      <c r="EL61" s="35">
        <f t="shared" si="8"/>
        <v>782.5203836893976</v>
      </c>
    </row>
    <row r="62" spans="1:142" ht="12.75" customHeight="1">
      <c r="A62" s="23">
        <v>54</v>
      </c>
      <c r="B62" s="7" t="s">
        <v>353</v>
      </c>
      <c r="C62" s="4" t="s">
        <v>354</v>
      </c>
      <c r="D62" s="35">
        <v>0</v>
      </c>
      <c r="E62" s="35">
        <v>4.249278404326206</v>
      </c>
      <c r="F62" s="35">
        <v>0</v>
      </c>
      <c r="G62" s="35">
        <v>14.458907788056257</v>
      </c>
      <c r="H62" s="35">
        <v>0.05108477938657781</v>
      </c>
      <c r="I62" s="35">
        <v>0</v>
      </c>
      <c r="J62" s="35">
        <v>0.0010353625937113867</v>
      </c>
      <c r="K62" s="35">
        <v>0</v>
      </c>
      <c r="L62" s="35">
        <v>0</v>
      </c>
      <c r="M62" s="35">
        <v>0</v>
      </c>
      <c r="N62" s="35">
        <v>2.5023362349506555</v>
      </c>
      <c r="O62" s="35">
        <v>0.14339223821655503</v>
      </c>
      <c r="P62" s="35">
        <v>0.012916343472604726</v>
      </c>
      <c r="Q62" s="35">
        <v>0.05860139392114652</v>
      </c>
      <c r="R62" s="35">
        <v>0.09018535119679216</v>
      </c>
      <c r="S62" s="35">
        <v>0.02024701934693771</v>
      </c>
      <c r="T62" s="35">
        <v>0.0313099467639651</v>
      </c>
      <c r="U62" s="35">
        <v>0.04102221535438888</v>
      </c>
      <c r="V62" s="35">
        <v>0.11410008201416456</v>
      </c>
      <c r="W62" s="35">
        <v>0.0475082053941211</v>
      </c>
      <c r="X62" s="35">
        <v>0.005525851557306394</v>
      </c>
      <c r="Y62" s="35">
        <v>0.47642719954115426</v>
      </c>
      <c r="Z62" s="35">
        <v>0.002448962734074152</v>
      </c>
      <c r="AA62" s="35">
        <v>0.009486596256567108</v>
      </c>
      <c r="AB62" s="35">
        <v>0.03528846642751219</v>
      </c>
      <c r="AC62" s="35">
        <v>0.7482793096611691</v>
      </c>
      <c r="AD62" s="35">
        <v>0.0019056774859007057</v>
      </c>
      <c r="AE62" s="35">
        <v>0.02168126051941417</v>
      </c>
      <c r="AF62" s="35">
        <v>0.008316443414347379</v>
      </c>
      <c r="AG62" s="35">
        <v>0.0877447466973053</v>
      </c>
      <c r="AH62" s="35">
        <v>0.012311679547069035</v>
      </c>
      <c r="AI62" s="35">
        <v>2241.3463778806968</v>
      </c>
      <c r="AJ62" s="35">
        <v>0</v>
      </c>
      <c r="AK62" s="35">
        <v>955.0775251965116</v>
      </c>
      <c r="AL62" s="35">
        <v>3149.5970072851414</v>
      </c>
      <c r="AM62" s="35">
        <v>1071.1310405013924</v>
      </c>
      <c r="AN62" s="35">
        <v>0</v>
      </c>
      <c r="AO62" s="35">
        <v>14.25429729389933</v>
      </c>
      <c r="AP62" s="35">
        <v>78.91160780359247</v>
      </c>
      <c r="AQ62" s="35">
        <v>0.01608960158052131</v>
      </c>
      <c r="AR62" s="35">
        <v>6.465061503764312</v>
      </c>
      <c r="AS62" s="35">
        <v>0.006761631168359741</v>
      </c>
      <c r="AT62" s="35">
        <v>24.56079856850224</v>
      </c>
      <c r="AU62" s="35">
        <v>6.3025140960397685</v>
      </c>
      <c r="AV62" s="35">
        <v>0.24597857753928126</v>
      </c>
      <c r="AW62" s="35">
        <v>0.05689974842555674</v>
      </c>
      <c r="AX62" s="35">
        <v>0.138931908868295</v>
      </c>
      <c r="AY62" s="35">
        <v>0</v>
      </c>
      <c r="AZ62" s="35">
        <v>0.03049919800899857</v>
      </c>
      <c r="BA62" s="35">
        <v>0.01364155315310295</v>
      </c>
      <c r="BB62" s="35">
        <v>0</v>
      </c>
      <c r="BC62" s="35">
        <v>0.019190506612403593</v>
      </c>
      <c r="BD62" s="35">
        <v>0</v>
      </c>
      <c r="BE62" s="35">
        <v>0.050767916883161776</v>
      </c>
      <c r="BF62" s="35">
        <v>0.3100328452172916</v>
      </c>
      <c r="BG62" s="35">
        <v>31.4289475836081</v>
      </c>
      <c r="BH62" s="35">
        <v>305.0358596603618</v>
      </c>
      <c r="BI62" s="35">
        <v>13.059729882673569</v>
      </c>
      <c r="BJ62" s="35">
        <v>1.5862568729760038</v>
      </c>
      <c r="BK62" s="35">
        <v>0.010974362013103624</v>
      </c>
      <c r="BL62" s="35">
        <v>0.020636481196003694</v>
      </c>
      <c r="BM62" s="35">
        <v>0.017067515027233512</v>
      </c>
      <c r="BN62" s="35">
        <v>0.011350482569531398</v>
      </c>
      <c r="BO62" s="35">
        <v>0.011553736153563218</v>
      </c>
      <c r="BP62" s="35">
        <v>0.06928026375181884</v>
      </c>
      <c r="BQ62" s="35">
        <v>0.016357065087314392</v>
      </c>
      <c r="BR62" s="35">
        <v>0</v>
      </c>
      <c r="BS62" s="35">
        <v>0.02297678688044316</v>
      </c>
      <c r="BT62" s="35">
        <v>0</v>
      </c>
      <c r="BU62" s="35">
        <v>0.02981382277284131</v>
      </c>
      <c r="BV62" s="35">
        <v>0</v>
      </c>
      <c r="BW62" s="35">
        <v>0.9072142064166391</v>
      </c>
      <c r="BX62" s="35">
        <v>0.02694821294865836</v>
      </c>
      <c r="BY62" s="35">
        <v>0.01791169672054917</v>
      </c>
      <c r="BZ62" s="35">
        <v>0</v>
      </c>
      <c r="CA62" s="35">
        <v>0.015613182209046133</v>
      </c>
      <c r="CB62" s="35">
        <v>0.001231309086411713</v>
      </c>
      <c r="CC62" s="35">
        <v>0.156278688212495</v>
      </c>
      <c r="CD62" s="35">
        <v>0.01515424108120343</v>
      </c>
      <c r="CE62" s="35">
        <v>0.005106881332830399</v>
      </c>
      <c r="CF62" s="35">
        <v>0.018019776114085204</v>
      </c>
      <c r="CG62" s="35">
        <v>0</v>
      </c>
      <c r="CH62" s="35">
        <v>0.019038739131964015</v>
      </c>
      <c r="CI62" s="35">
        <v>0.011124810235674732</v>
      </c>
      <c r="CJ62" s="35">
        <v>0.08473920152366886</v>
      </c>
      <c r="CK62" s="35">
        <v>0.05291598317209372</v>
      </c>
      <c r="CL62" s="35">
        <v>0.012620934226798532</v>
      </c>
      <c r="CM62" s="35">
        <v>1.7058110838611764</v>
      </c>
      <c r="CN62" s="35">
        <v>0.084752287939102</v>
      </c>
      <c r="CO62" s="35">
        <v>0.004053743774832641</v>
      </c>
      <c r="CP62" s="35">
        <v>16.844676055649362</v>
      </c>
      <c r="CQ62" s="35">
        <v>0</v>
      </c>
      <c r="CR62" s="35">
        <v>0.08684113795607405</v>
      </c>
      <c r="CS62" s="35">
        <v>0.018811209926832658</v>
      </c>
      <c r="CT62" s="35">
        <v>0.05268780336786086</v>
      </c>
      <c r="CU62" s="35">
        <v>0</v>
      </c>
      <c r="CV62" s="35">
        <v>0</v>
      </c>
      <c r="CW62" s="35">
        <v>0</v>
      </c>
      <c r="CX62" s="35">
        <v>0.12034678966649162</v>
      </c>
      <c r="CY62" s="35">
        <v>0.33658865825626527</v>
      </c>
      <c r="CZ62" s="35">
        <v>3.434796685549364</v>
      </c>
      <c r="DA62" s="35">
        <v>0.20451932658302605</v>
      </c>
      <c r="DB62" s="35">
        <v>0.0027052395722640303</v>
      </c>
      <c r="DC62" s="35">
        <v>0.010860583581555477</v>
      </c>
      <c r="DD62" s="35">
        <v>3.786947355023812</v>
      </c>
      <c r="DE62" s="35">
        <v>0.3847860611969291</v>
      </c>
      <c r="DF62" s="35">
        <v>0.06928140649399539</v>
      </c>
      <c r="DG62" s="35">
        <v>2.667915143910315</v>
      </c>
      <c r="DH62" s="35">
        <v>11.434621371248031</v>
      </c>
      <c r="DI62" s="35">
        <v>5.016293886251411</v>
      </c>
      <c r="DJ62" s="35">
        <v>3.0828795816355496</v>
      </c>
      <c r="DK62" s="35">
        <v>0</v>
      </c>
      <c r="DL62" s="35">
        <v>833.5594611969806</v>
      </c>
      <c r="DM62" s="35">
        <v>87.00911954957984</v>
      </c>
      <c r="DN62" s="35">
        <v>184.16334838129475</v>
      </c>
      <c r="DO62" s="35">
        <v>256.04136095409393</v>
      </c>
      <c r="DP62" s="35">
        <v>1175.7438074023216</v>
      </c>
      <c r="DQ62" s="35">
        <v>0</v>
      </c>
      <c r="DR62" s="35">
        <v>0.5290337774628947</v>
      </c>
      <c r="DS62" s="35">
        <v>0.2037258764179028</v>
      </c>
      <c r="DT62" s="35">
        <v>140.14125252571776</v>
      </c>
      <c r="DU62" s="35">
        <v>8.058493605088604</v>
      </c>
      <c r="DV62" s="35">
        <v>0</v>
      </c>
      <c r="DW62" s="35">
        <v>0</v>
      </c>
      <c r="DX62" s="35">
        <f t="shared" si="6"/>
        <v>10659.230866233716</v>
      </c>
      <c r="DY62" s="35">
        <v>93.0857617011233</v>
      </c>
      <c r="DZ62" s="35">
        <v>0</v>
      </c>
      <c r="EA62" s="35">
        <f>SUM(DY62:DZ62)</f>
        <v>93.0857617011233</v>
      </c>
      <c r="EB62" s="35">
        <v>9860.368470327325</v>
      </c>
      <c r="EC62" s="35">
        <v>45.19063652378731</v>
      </c>
      <c r="ED62" s="35">
        <f>SUM(EB62:EC62)</f>
        <v>9905.559106851111</v>
      </c>
      <c r="EE62" s="35">
        <v>0</v>
      </c>
      <c r="EF62" s="35">
        <v>0</v>
      </c>
      <c r="EG62" s="35">
        <f>SUM(ED62:EF62)</f>
        <v>9905.559106851111</v>
      </c>
      <c r="EH62" s="35">
        <v>0</v>
      </c>
      <c r="EI62" s="35">
        <v>0</v>
      </c>
      <c r="EJ62" s="35">
        <f>SUM(EH62:EI62)</f>
        <v>0</v>
      </c>
      <c r="EK62" s="35">
        <f t="shared" si="7"/>
        <v>9998.644868552234</v>
      </c>
      <c r="EL62" s="35">
        <f t="shared" si="8"/>
        <v>20657.87573478595</v>
      </c>
    </row>
    <row r="63" spans="1:142" ht="12.75" customHeight="1">
      <c r="A63" s="23">
        <v>55</v>
      </c>
      <c r="B63" s="7" t="s">
        <v>355</v>
      </c>
      <c r="C63" s="4" t="s">
        <v>356</v>
      </c>
      <c r="D63" s="35">
        <v>0</v>
      </c>
      <c r="E63" s="35">
        <v>3.6130392525784325</v>
      </c>
      <c r="F63" s="35">
        <v>0.8122527382326917</v>
      </c>
      <c r="G63" s="35">
        <v>2.215768676553952</v>
      </c>
      <c r="H63" s="35">
        <v>0.8704410155787277</v>
      </c>
      <c r="I63" s="35">
        <v>0.6282656446016045</v>
      </c>
      <c r="J63" s="35">
        <v>1.2369868422585517</v>
      </c>
      <c r="K63" s="35">
        <v>0</v>
      </c>
      <c r="L63" s="35">
        <v>0</v>
      </c>
      <c r="M63" s="35">
        <v>0</v>
      </c>
      <c r="N63" s="35">
        <v>0.06919836208670153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6.679920393758691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907.9762606911917</v>
      </c>
      <c r="AJ63" s="35">
        <v>1438.0159704372809</v>
      </c>
      <c r="AK63" s="35">
        <v>1060.6964389795446</v>
      </c>
      <c r="AL63" s="35">
        <v>383.9577635071689</v>
      </c>
      <c r="AM63" s="35">
        <v>9868.529148387159</v>
      </c>
      <c r="AN63" s="35">
        <v>0</v>
      </c>
      <c r="AO63" s="35">
        <v>123.10119472856339</v>
      </c>
      <c r="AP63" s="35">
        <v>405.2832058367955</v>
      </c>
      <c r="AQ63" s="35">
        <v>0</v>
      </c>
      <c r="AR63" s="35">
        <v>2.985780256512838</v>
      </c>
      <c r="AS63" s="35">
        <v>0</v>
      </c>
      <c r="AT63" s="35">
        <v>0</v>
      </c>
      <c r="AU63" s="35">
        <v>80.49523742452295</v>
      </c>
      <c r="AV63" s="35">
        <v>0</v>
      </c>
      <c r="AW63" s="35">
        <v>0</v>
      </c>
      <c r="AX63" s="35">
        <v>1.9022419089942628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86.90453675159526</v>
      </c>
      <c r="BI63" s="35">
        <v>30.907838417538485</v>
      </c>
      <c r="BJ63" s="35">
        <v>79.42110982697153</v>
      </c>
      <c r="BK63" s="35">
        <v>0</v>
      </c>
      <c r="BL63" s="35">
        <v>1.5346145108429932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44.652001385128266</v>
      </c>
      <c r="BW63" s="35">
        <v>0</v>
      </c>
      <c r="BX63" s="35">
        <v>0</v>
      </c>
      <c r="BY63" s="35">
        <v>0</v>
      </c>
      <c r="BZ63" s="35">
        <v>0</v>
      </c>
      <c r="CA63" s="35">
        <v>0.12627573097515526</v>
      </c>
      <c r="CB63" s="35">
        <v>0</v>
      </c>
      <c r="CC63" s="35">
        <v>0.5833378178084219</v>
      </c>
      <c r="CD63" s="35">
        <v>0</v>
      </c>
      <c r="CE63" s="35">
        <v>0</v>
      </c>
      <c r="CF63" s="35">
        <v>0</v>
      </c>
      <c r="CG63" s="35">
        <v>0</v>
      </c>
      <c r="CH63" s="35">
        <v>0</v>
      </c>
      <c r="CI63" s="35">
        <v>0</v>
      </c>
      <c r="CJ63" s="35">
        <v>31.88500293818833</v>
      </c>
      <c r="CK63" s="35">
        <v>0</v>
      </c>
      <c r="CL63" s="35">
        <v>0</v>
      </c>
      <c r="CM63" s="35">
        <v>392.0052363365246</v>
      </c>
      <c r="CN63" s="35">
        <v>0</v>
      </c>
      <c r="CO63" s="35">
        <v>0</v>
      </c>
      <c r="CP63" s="35">
        <v>887.1969914439765</v>
      </c>
      <c r="CQ63" s="35">
        <v>114.23398359887813</v>
      </c>
      <c r="CR63" s="35">
        <v>0</v>
      </c>
      <c r="CS63" s="35">
        <v>0</v>
      </c>
      <c r="CT63" s="35">
        <v>0</v>
      </c>
      <c r="CU63" s="35">
        <v>0</v>
      </c>
      <c r="CV63" s="35">
        <v>10.676023079806747</v>
      </c>
      <c r="CW63" s="35">
        <v>31.086834307305907</v>
      </c>
      <c r="CX63" s="35">
        <v>0</v>
      </c>
      <c r="CY63" s="35">
        <v>0</v>
      </c>
      <c r="CZ63" s="35">
        <v>0</v>
      </c>
      <c r="DA63" s="35">
        <v>0</v>
      </c>
      <c r="DB63" s="35">
        <v>0</v>
      </c>
      <c r="DC63" s="35">
        <v>0</v>
      </c>
      <c r="DD63" s="35">
        <v>0</v>
      </c>
      <c r="DE63" s="35">
        <v>0</v>
      </c>
      <c r="DF63" s="35">
        <v>0</v>
      </c>
      <c r="DG63" s="35">
        <v>0</v>
      </c>
      <c r="DH63" s="35">
        <v>0</v>
      </c>
      <c r="DI63" s="35">
        <v>0</v>
      </c>
      <c r="DJ63" s="35">
        <v>212.36438261442618</v>
      </c>
      <c r="DK63" s="35">
        <v>0</v>
      </c>
      <c r="DL63" s="35">
        <v>456.68219001234974</v>
      </c>
      <c r="DM63" s="35">
        <v>21.632555933815002</v>
      </c>
      <c r="DN63" s="35">
        <v>45.80873972483659</v>
      </c>
      <c r="DO63" s="35">
        <v>625.3255572333411</v>
      </c>
      <c r="DP63" s="35">
        <v>1426.008378497496</v>
      </c>
      <c r="DQ63" s="35">
        <v>0</v>
      </c>
      <c r="DR63" s="35">
        <v>0</v>
      </c>
      <c r="DS63" s="35">
        <v>0</v>
      </c>
      <c r="DT63" s="35">
        <v>50.48332967174202</v>
      </c>
      <c r="DU63" s="35">
        <v>0</v>
      </c>
      <c r="DV63" s="35">
        <v>0</v>
      </c>
      <c r="DW63" s="35">
        <v>0</v>
      </c>
      <c r="DX63" s="35">
        <f t="shared" si="6"/>
        <v>18838.58803491693</v>
      </c>
      <c r="DY63" s="35">
        <v>169.59757430194765</v>
      </c>
      <c r="DZ63" s="35">
        <v>0</v>
      </c>
      <c r="EA63" s="35">
        <f>SUM(DY63:DZ63)</f>
        <v>169.59757430194765</v>
      </c>
      <c r="EB63" s="35">
        <v>34373.63368100329</v>
      </c>
      <c r="EC63" s="35">
        <v>12.938935656269189</v>
      </c>
      <c r="ED63" s="35">
        <f>SUM(EB63:EC63)</f>
        <v>34386.572616659556</v>
      </c>
      <c r="EE63" s="35">
        <v>0</v>
      </c>
      <c r="EF63" s="35">
        <v>0</v>
      </c>
      <c r="EG63" s="35">
        <f>SUM(ED63:EF63)</f>
        <v>34386.572616659556</v>
      </c>
      <c r="EH63" s="35">
        <v>0</v>
      </c>
      <c r="EI63" s="35">
        <v>0</v>
      </c>
      <c r="EJ63" s="35">
        <f>SUM(EH63:EI63)</f>
        <v>0</v>
      </c>
      <c r="EK63" s="35">
        <f t="shared" si="7"/>
        <v>34556.1701909615</v>
      </c>
      <c r="EL63" s="35">
        <f t="shared" si="8"/>
        <v>53394.75822587843</v>
      </c>
    </row>
    <row r="64" spans="1:142" ht="12.75" customHeight="1">
      <c r="A64" s="23">
        <v>56</v>
      </c>
      <c r="B64" s="7" t="s">
        <v>357</v>
      </c>
      <c r="C64" s="4" t="s">
        <v>358</v>
      </c>
      <c r="D64" s="35">
        <v>0.5333131670121074</v>
      </c>
      <c r="E64" s="35">
        <v>4.813655884675087</v>
      </c>
      <c r="F64" s="35">
        <v>0.6597409086480999</v>
      </c>
      <c r="G64" s="35">
        <v>37.02106354255638</v>
      </c>
      <c r="H64" s="35">
        <v>1.5403883498450393</v>
      </c>
      <c r="I64" s="35">
        <v>1.2766095853869348</v>
      </c>
      <c r="J64" s="35">
        <v>0.18417276234792887</v>
      </c>
      <c r="K64" s="35">
        <v>1.752106170548694</v>
      </c>
      <c r="L64" s="35">
        <v>0.06035003804229469</v>
      </c>
      <c r="M64" s="35">
        <v>0.09904206538292971</v>
      </c>
      <c r="N64" s="35">
        <v>70.1808879889464</v>
      </c>
      <c r="O64" s="35">
        <v>0</v>
      </c>
      <c r="P64" s="35">
        <v>0</v>
      </c>
      <c r="Q64" s="35">
        <v>0</v>
      </c>
      <c r="R64" s="35">
        <v>9.451482329844772</v>
      </c>
      <c r="S64" s="35">
        <v>0</v>
      </c>
      <c r="T64" s="35">
        <v>2.246278612480068</v>
      </c>
      <c r="U64" s="35">
        <v>0</v>
      </c>
      <c r="V64" s="35">
        <v>15.641000249485112</v>
      </c>
      <c r="W64" s="35">
        <v>0</v>
      </c>
      <c r="X64" s="35">
        <v>0.5504384453077407</v>
      </c>
      <c r="Y64" s="35">
        <v>40.24596601700211</v>
      </c>
      <c r="Z64" s="35">
        <v>0</v>
      </c>
      <c r="AA64" s="35">
        <v>0.9578617912315613</v>
      </c>
      <c r="AB64" s="35">
        <v>0.9854687299187972</v>
      </c>
      <c r="AC64" s="35">
        <v>0</v>
      </c>
      <c r="AD64" s="35">
        <v>0.0964178545569444</v>
      </c>
      <c r="AE64" s="35">
        <v>1.0701574151030462</v>
      </c>
      <c r="AF64" s="35">
        <v>0</v>
      </c>
      <c r="AG64" s="35">
        <v>1.948779180957097</v>
      </c>
      <c r="AH64" s="35">
        <v>182.16562433711346</v>
      </c>
      <c r="AI64" s="35">
        <v>0</v>
      </c>
      <c r="AJ64" s="35">
        <v>0</v>
      </c>
      <c r="AK64" s="35">
        <v>1264.168470946705</v>
      </c>
      <c r="AL64" s="35">
        <v>0</v>
      </c>
      <c r="AM64" s="35">
        <v>541.2223952410666</v>
      </c>
      <c r="AN64" s="35">
        <v>0</v>
      </c>
      <c r="AO64" s="35">
        <v>65.16895362313194</v>
      </c>
      <c r="AP64" s="35">
        <v>566.0188859644213</v>
      </c>
      <c r="AQ64" s="35">
        <v>0.5599983468777289</v>
      </c>
      <c r="AR64" s="35">
        <v>30.831106914173603</v>
      </c>
      <c r="AS64" s="35">
        <v>160.14510996043614</v>
      </c>
      <c r="AT64" s="35">
        <v>0</v>
      </c>
      <c r="AU64" s="35">
        <v>862.6146229619933</v>
      </c>
      <c r="AV64" s="35">
        <v>0</v>
      </c>
      <c r="AW64" s="35">
        <v>1.697806214757837</v>
      </c>
      <c r="AX64" s="35">
        <v>244.37655895387732</v>
      </c>
      <c r="AY64" s="35">
        <v>0</v>
      </c>
      <c r="AZ64" s="35">
        <v>0</v>
      </c>
      <c r="BA64" s="35">
        <v>0.4662755204727132</v>
      </c>
      <c r="BB64" s="35">
        <v>0</v>
      </c>
      <c r="BC64" s="35">
        <v>0</v>
      </c>
      <c r="BD64" s="35">
        <v>4.111106642149845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23.623984394277045</v>
      </c>
      <c r="BM64" s="35">
        <v>0</v>
      </c>
      <c r="BN64" s="35">
        <v>0</v>
      </c>
      <c r="BO64" s="35">
        <v>1.5039408471406783</v>
      </c>
      <c r="BP64" s="35">
        <v>7.205987985386297</v>
      </c>
      <c r="BQ64" s="35">
        <v>0</v>
      </c>
      <c r="BR64" s="35">
        <v>0</v>
      </c>
      <c r="BS64" s="35">
        <v>0.7921832328439806</v>
      </c>
      <c r="BT64" s="35">
        <v>18.118904015496067</v>
      </c>
      <c r="BU64" s="35">
        <v>1.0913419599320633</v>
      </c>
      <c r="BV64" s="35">
        <v>0</v>
      </c>
      <c r="BW64" s="35">
        <v>0.571632817759681</v>
      </c>
      <c r="BX64" s="35">
        <v>1.1926005323971365</v>
      </c>
      <c r="BY64" s="35">
        <v>2.901706051085855</v>
      </c>
      <c r="BZ64" s="35">
        <v>0</v>
      </c>
      <c r="CA64" s="35">
        <v>2.5381917542939103</v>
      </c>
      <c r="CB64" s="35">
        <v>0</v>
      </c>
      <c r="CC64" s="35">
        <v>1.0193905007688395</v>
      </c>
      <c r="CD64" s="35">
        <v>0.8565515035424176</v>
      </c>
      <c r="CE64" s="35">
        <v>2.274275387155405</v>
      </c>
      <c r="CF64" s="35">
        <v>0</v>
      </c>
      <c r="CG64" s="35">
        <v>4.040511321554396</v>
      </c>
      <c r="CH64" s="35">
        <v>0.7696318663745212</v>
      </c>
      <c r="CI64" s="35">
        <v>1.69847168545754</v>
      </c>
      <c r="CJ64" s="35">
        <v>1.9358322371246255</v>
      </c>
      <c r="CK64" s="35">
        <v>1677.4737579749858</v>
      </c>
      <c r="CL64" s="35">
        <v>6.149112033781064</v>
      </c>
      <c r="CM64" s="35">
        <v>0</v>
      </c>
      <c r="CN64" s="35">
        <v>1.1145811086622093</v>
      </c>
      <c r="CO64" s="35">
        <v>0</v>
      </c>
      <c r="CP64" s="35">
        <v>299.6460934512916</v>
      </c>
      <c r="CQ64" s="35">
        <v>0</v>
      </c>
      <c r="CR64" s="35">
        <v>0</v>
      </c>
      <c r="CS64" s="35">
        <v>0</v>
      </c>
      <c r="CT64" s="35">
        <v>0</v>
      </c>
      <c r="CU64" s="35">
        <v>1339.9860111194982</v>
      </c>
      <c r="CV64" s="35">
        <v>0</v>
      </c>
      <c r="CW64" s="35">
        <v>0</v>
      </c>
      <c r="CX64" s="35">
        <v>295.5970520123947</v>
      </c>
      <c r="CY64" s="35">
        <v>385.21947626354677</v>
      </c>
      <c r="CZ64" s="35">
        <v>0</v>
      </c>
      <c r="DA64" s="35">
        <v>0</v>
      </c>
      <c r="DB64" s="35">
        <v>0</v>
      </c>
      <c r="DC64" s="35">
        <v>0</v>
      </c>
      <c r="DD64" s="35">
        <v>779.7775002824659</v>
      </c>
      <c r="DE64" s="35">
        <v>0</v>
      </c>
      <c r="DF64" s="35">
        <v>0</v>
      </c>
      <c r="DG64" s="35">
        <v>0</v>
      </c>
      <c r="DH64" s="35">
        <v>0</v>
      </c>
      <c r="DI64" s="35">
        <v>0</v>
      </c>
      <c r="DJ64" s="35">
        <v>53.299688135639784</v>
      </c>
      <c r="DK64" s="35">
        <v>0</v>
      </c>
      <c r="DL64" s="35">
        <v>1559.7632426352964</v>
      </c>
      <c r="DM64" s="35">
        <v>156.30555931944613</v>
      </c>
      <c r="DN64" s="35">
        <v>207.11016861674574</v>
      </c>
      <c r="DO64" s="35">
        <v>412.20520922313654</v>
      </c>
      <c r="DP64" s="35">
        <v>3134.7831612378577</v>
      </c>
      <c r="DQ64" s="35">
        <v>2.1307270435924033</v>
      </c>
      <c r="DR64" s="35">
        <v>1562.330179285687</v>
      </c>
      <c r="DS64" s="35">
        <v>0</v>
      </c>
      <c r="DT64" s="35">
        <v>6954.777779930282</v>
      </c>
      <c r="DU64" s="35">
        <v>0</v>
      </c>
      <c r="DV64" s="35">
        <v>0</v>
      </c>
      <c r="DW64" s="35">
        <v>0</v>
      </c>
      <c r="DX64" s="35">
        <f t="shared" si="6"/>
        <v>23014.666534483356</v>
      </c>
      <c r="DY64" s="35">
        <v>417.9825215669222</v>
      </c>
      <c r="DZ64" s="35">
        <v>0</v>
      </c>
      <c r="EA64" s="35">
        <f>SUM(DY64:DZ64)</f>
        <v>417.9825215669222</v>
      </c>
      <c r="EB64" s="35">
        <v>88221.2706212309</v>
      </c>
      <c r="EC64" s="35">
        <v>2444.684660049257</v>
      </c>
      <c r="ED64" s="35">
        <f>SUM(EB64:EC64)</f>
        <v>90665.95528128016</v>
      </c>
      <c r="EE64" s="35">
        <v>0</v>
      </c>
      <c r="EF64" s="35">
        <v>0</v>
      </c>
      <c r="EG64" s="35">
        <f>SUM(ED64:EF64)</f>
        <v>90665.95528128016</v>
      </c>
      <c r="EH64" s="35">
        <v>0</v>
      </c>
      <c r="EI64" s="35">
        <v>0</v>
      </c>
      <c r="EJ64" s="35">
        <f>SUM(EH64:EI64)</f>
        <v>0</v>
      </c>
      <c r="EK64" s="35">
        <f t="shared" si="7"/>
        <v>91083.93780284708</v>
      </c>
      <c r="EL64" s="35">
        <f t="shared" si="8"/>
        <v>114098.60433733044</v>
      </c>
    </row>
    <row r="65" spans="1:142" ht="12.75" customHeight="1">
      <c r="A65" s="23">
        <v>57</v>
      </c>
      <c r="B65" s="7" t="s">
        <v>359</v>
      </c>
      <c r="C65" s="4" t="s">
        <v>360</v>
      </c>
      <c r="D65" s="35">
        <v>2.5125744518025415</v>
      </c>
      <c r="E65" s="35">
        <v>0.5574755477420857</v>
      </c>
      <c r="F65" s="35">
        <v>0.3680434461645874</v>
      </c>
      <c r="G65" s="35">
        <v>0.6315702919310606</v>
      </c>
      <c r="H65" s="35">
        <v>0.30768678064510596</v>
      </c>
      <c r="I65" s="35">
        <v>2.7502102639714443</v>
      </c>
      <c r="J65" s="35">
        <v>0.7495513258304884</v>
      </c>
      <c r="K65" s="35">
        <v>0.42717457130791125</v>
      </c>
      <c r="L65" s="35">
        <v>0.003933664699202674</v>
      </c>
      <c r="M65" s="35">
        <v>0.22452559580191483</v>
      </c>
      <c r="N65" s="35">
        <v>15.192650710772218</v>
      </c>
      <c r="O65" s="35">
        <v>33.620158722128835</v>
      </c>
      <c r="P65" s="35">
        <v>0</v>
      </c>
      <c r="Q65" s="35">
        <v>0</v>
      </c>
      <c r="R65" s="35">
        <v>30.40827309670755</v>
      </c>
      <c r="S65" s="35">
        <v>6.822913848684056</v>
      </c>
      <c r="T65" s="35">
        <v>8.482239005703038</v>
      </c>
      <c r="U65" s="35">
        <v>1.162332120459451</v>
      </c>
      <c r="V65" s="35">
        <v>22.833445963230986</v>
      </c>
      <c r="W65" s="35">
        <v>2.5179314079441926</v>
      </c>
      <c r="X65" s="35">
        <v>0.8942564450627396</v>
      </c>
      <c r="Y65" s="35">
        <v>250.1293251689987</v>
      </c>
      <c r="Z65" s="35">
        <v>1.381345447668374</v>
      </c>
      <c r="AA65" s="35">
        <v>2.0054713760156235</v>
      </c>
      <c r="AB65" s="35">
        <v>2.711660815425313</v>
      </c>
      <c r="AC65" s="35">
        <v>11.60507853674182</v>
      </c>
      <c r="AD65" s="35">
        <v>0.09957799189567247</v>
      </c>
      <c r="AE65" s="35">
        <v>6.016496444840374</v>
      </c>
      <c r="AF65" s="35">
        <v>4.049093419789827</v>
      </c>
      <c r="AG65" s="35">
        <v>13.498086176647877</v>
      </c>
      <c r="AH65" s="35">
        <v>1.1454508457300943</v>
      </c>
      <c r="AI65" s="35">
        <v>6.34319327211851</v>
      </c>
      <c r="AJ65" s="35">
        <v>1.7025012514936702</v>
      </c>
      <c r="AK65" s="35">
        <v>9.881300890340148</v>
      </c>
      <c r="AL65" s="35">
        <v>1.68784886224996</v>
      </c>
      <c r="AM65" s="35">
        <v>17.93476173816005</v>
      </c>
      <c r="AN65" s="35">
        <v>4.978323377229096</v>
      </c>
      <c r="AO65" s="35">
        <v>0.5914271651430497</v>
      </c>
      <c r="AP65" s="35">
        <v>5.143172254312393</v>
      </c>
      <c r="AQ65" s="35">
        <v>6.9401668526876055</v>
      </c>
      <c r="AR65" s="35">
        <v>12.191028469086334</v>
      </c>
      <c r="AS65" s="35">
        <v>1.5719784773015364</v>
      </c>
      <c r="AT65" s="35">
        <v>3.2862320340831603</v>
      </c>
      <c r="AU65" s="35">
        <v>3.4369984074162376</v>
      </c>
      <c r="AV65" s="35">
        <v>11.377283426487184</v>
      </c>
      <c r="AW65" s="35">
        <v>2.8640580544427263</v>
      </c>
      <c r="AX65" s="35">
        <v>30.923862220801706</v>
      </c>
      <c r="AY65" s="35">
        <v>1.6462408891642126</v>
      </c>
      <c r="AZ65" s="35">
        <v>5.642847855003688</v>
      </c>
      <c r="BA65" s="35">
        <v>5.04977774168002</v>
      </c>
      <c r="BB65" s="35">
        <v>1.1993873416583238</v>
      </c>
      <c r="BC65" s="35">
        <v>1.726620071990339</v>
      </c>
      <c r="BD65" s="35">
        <v>12.690260825504915</v>
      </c>
      <c r="BE65" s="35">
        <v>8.043515824570928</v>
      </c>
      <c r="BF65" s="35">
        <v>3.288625553155815</v>
      </c>
      <c r="BG65" s="35">
        <v>0.35122676169840783</v>
      </c>
      <c r="BH65" s="35">
        <v>0.547064745505438</v>
      </c>
      <c r="BI65" s="35">
        <v>3.6145810592484984</v>
      </c>
      <c r="BJ65" s="35">
        <v>13.78727773634947</v>
      </c>
      <c r="BK65" s="35">
        <v>3.784419600430345</v>
      </c>
      <c r="BL65" s="35">
        <v>2.613380896042588</v>
      </c>
      <c r="BM65" s="35">
        <v>4.707558115150318</v>
      </c>
      <c r="BN65" s="35">
        <v>3.084885157172402</v>
      </c>
      <c r="BO65" s="35">
        <v>7.36544706823441</v>
      </c>
      <c r="BP65" s="35">
        <v>9.030304216852603</v>
      </c>
      <c r="BQ65" s="35">
        <v>3.371714858106534</v>
      </c>
      <c r="BR65" s="35">
        <v>8.05492619856279</v>
      </c>
      <c r="BS65" s="35">
        <v>7.377471652147031</v>
      </c>
      <c r="BT65" s="35">
        <v>8.61262247455232</v>
      </c>
      <c r="BU65" s="35">
        <v>4.1945345297892995</v>
      </c>
      <c r="BV65" s="35">
        <v>11.24486024836836</v>
      </c>
      <c r="BW65" s="35">
        <v>4.754987884760565</v>
      </c>
      <c r="BX65" s="35">
        <v>8.001873712782421</v>
      </c>
      <c r="BY65" s="35">
        <v>12.079501878010504</v>
      </c>
      <c r="BZ65" s="35">
        <v>4.903168144759953</v>
      </c>
      <c r="CA65" s="35">
        <v>2.6073464418726418</v>
      </c>
      <c r="CB65" s="35">
        <v>0.08709749958825988</v>
      </c>
      <c r="CC65" s="35">
        <v>2.0052244256351117</v>
      </c>
      <c r="CD65" s="35">
        <v>1.0101093730874577</v>
      </c>
      <c r="CE65" s="35">
        <v>0.8579499463258521</v>
      </c>
      <c r="CF65" s="35">
        <v>5.722416534016852</v>
      </c>
      <c r="CG65" s="35">
        <v>1.4791947869004625</v>
      </c>
      <c r="CH65" s="35">
        <v>2.1093108449903872</v>
      </c>
      <c r="CI65" s="35">
        <v>1.7497700871480764</v>
      </c>
      <c r="CJ65" s="35">
        <v>2.0774795741484984</v>
      </c>
      <c r="CK65" s="35">
        <v>20.370632949502472</v>
      </c>
      <c r="CL65" s="35">
        <v>3.1764784200981873</v>
      </c>
      <c r="CM65" s="35">
        <v>16.677584989861554</v>
      </c>
      <c r="CN65" s="35">
        <v>144.75636197291954</v>
      </c>
      <c r="CO65" s="35">
        <v>0.5649464858789202</v>
      </c>
      <c r="CP65" s="35">
        <v>15.916103993461341</v>
      </c>
      <c r="CQ65" s="35">
        <v>2.4457902365295032</v>
      </c>
      <c r="CR65" s="35">
        <v>23.653053082840295</v>
      </c>
      <c r="CS65" s="35">
        <v>0.2922816054885124</v>
      </c>
      <c r="CT65" s="35">
        <v>1.45257480229348</v>
      </c>
      <c r="CU65" s="35">
        <v>81.32185099607115</v>
      </c>
      <c r="CV65" s="35">
        <v>13.473356410363696</v>
      </c>
      <c r="CW65" s="35">
        <v>22.36423297644468</v>
      </c>
      <c r="CX65" s="35">
        <v>45.790445125689345</v>
      </c>
      <c r="CY65" s="35">
        <v>140.14875459605872</v>
      </c>
      <c r="CZ65" s="35">
        <v>973.5681673833859</v>
      </c>
      <c r="DA65" s="35">
        <v>0</v>
      </c>
      <c r="DB65" s="35">
        <v>0</v>
      </c>
      <c r="DC65" s="35">
        <v>0</v>
      </c>
      <c r="DD65" s="35">
        <v>0</v>
      </c>
      <c r="DE65" s="35">
        <v>0</v>
      </c>
      <c r="DF65" s="35">
        <v>0</v>
      </c>
      <c r="DG65" s="35">
        <v>14.581143306085718</v>
      </c>
      <c r="DH65" s="35">
        <v>0</v>
      </c>
      <c r="DI65" s="35">
        <v>0</v>
      </c>
      <c r="DJ65" s="35">
        <v>852.4997151403735</v>
      </c>
      <c r="DK65" s="35">
        <v>1529.5402027788793</v>
      </c>
      <c r="DL65" s="35">
        <v>3518.7155872498315</v>
      </c>
      <c r="DM65" s="35">
        <v>1167.245683514928</v>
      </c>
      <c r="DN65" s="35">
        <v>2470.5899764395563</v>
      </c>
      <c r="DO65" s="35">
        <v>646.6594937400358</v>
      </c>
      <c r="DP65" s="35">
        <v>3948.8704227724584</v>
      </c>
      <c r="DQ65" s="35">
        <v>1.6477655501020714</v>
      </c>
      <c r="DR65" s="35">
        <v>114.84864801532319</v>
      </c>
      <c r="DS65" s="35">
        <v>205.42993148426234</v>
      </c>
      <c r="DT65" s="35">
        <v>1883.9738677869136</v>
      </c>
      <c r="DU65" s="35">
        <v>737.6282593021756</v>
      </c>
      <c r="DV65" s="35">
        <v>32.60895035877827</v>
      </c>
      <c r="DW65" s="35">
        <v>0</v>
      </c>
      <c r="DX65" s="35">
        <f t="shared" si="6"/>
        <v>19355.249916259254</v>
      </c>
      <c r="DY65" s="35">
        <v>347.8021814217433</v>
      </c>
      <c r="DZ65" s="35">
        <v>0</v>
      </c>
      <c r="EA65" s="35">
        <f>SUM(DY65:DZ65)</f>
        <v>347.8021814217433</v>
      </c>
      <c r="EB65" s="35">
        <v>769458.9960913567</v>
      </c>
      <c r="EC65" s="35">
        <v>1337.296013258983</v>
      </c>
      <c r="ED65" s="35">
        <f>SUM(EB65:EC65)</f>
        <v>770796.2921046157</v>
      </c>
      <c r="EE65" s="35">
        <v>0</v>
      </c>
      <c r="EF65" s="35">
        <v>0</v>
      </c>
      <c r="EG65" s="35">
        <f>SUM(ED65:EF65)</f>
        <v>770796.2921046157</v>
      </c>
      <c r="EH65" s="35">
        <v>0</v>
      </c>
      <c r="EI65" s="35">
        <v>0</v>
      </c>
      <c r="EJ65" s="35">
        <f>SUM(EH65:EI65)</f>
        <v>0</v>
      </c>
      <c r="EK65" s="35">
        <f t="shared" si="7"/>
        <v>771144.0942860375</v>
      </c>
      <c r="EL65" s="35">
        <f t="shared" si="8"/>
        <v>790499.3442022967</v>
      </c>
    </row>
    <row r="66" spans="1:142" ht="12.75" customHeight="1">
      <c r="A66" s="23">
        <v>58</v>
      </c>
      <c r="B66" s="7" t="s">
        <v>361</v>
      </c>
      <c r="C66" s="4" t="s">
        <v>362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48.443832583997825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35">
        <v>0</v>
      </c>
      <c r="BV66" s="35">
        <v>0</v>
      </c>
      <c r="BW66" s="35">
        <v>0</v>
      </c>
      <c r="BX66" s="35">
        <v>0</v>
      </c>
      <c r="BY66" s="35">
        <v>0</v>
      </c>
      <c r="BZ66" s="35">
        <v>0</v>
      </c>
      <c r="CA66" s="35">
        <v>0</v>
      </c>
      <c r="CB66" s="35">
        <v>0</v>
      </c>
      <c r="CC66" s="35">
        <v>0</v>
      </c>
      <c r="CD66" s="35">
        <v>0</v>
      </c>
      <c r="CE66" s="35">
        <v>0</v>
      </c>
      <c r="CF66" s="35">
        <v>0</v>
      </c>
      <c r="CG66" s="35">
        <v>0</v>
      </c>
      <c r="CH66" s="35">
        <v>0</v>
      </c>
      <c r="CI66" s="35">
        <v>0</v>
      </c>
      <c r="CJ66" s="35">
        <v>0</v>
      </c>
      <c r="CK66" s="35">
        <v>0</v>
      </c>
      <c r="CL66" s="35">
        <v>0</v>
      </c>
      <c r="CM66" s="35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35">
        <v>0</v>
      </c>
      <c r="CT66" s="35">
        <v>0</v>
      </c>
      <c r="CU66" s="35">
        <v>0</v>
      </c>
      <c r="CV66" s="35">
        <v>0</v>
      </c>
      <c r="CW66" s="35">
        <v>0</v>
      </c>
      <c r="CX66" s="35">
        <v>0</v>
      </c>
      <c r="CY66" s="35">
        <v>0</v>
      </c>
      <c r="CZ66" s="35">
        <v>0</v>
      </c>
      <c r="DA66" s="35">
        <v>0</v>
      </c>
      <c r="DB66" s="35">
        <v>0</v>
      </c>
      <c r="DC66" s="35">
        <v>0</v>
      </c>
      <c r="DD66" s="35">
        <v>0</v>
      </c>
      <c r="DE66" s="35">
        <v>0</v>
      </c>
      <c r="DF66" s="35">
        <v>0</v>
      </c>
      <c r="DG66" s="35">
        <v>0</v>
      </c>
      <c r="DH66" s="35">
        <v>0</v>
      </c>
      <c r="DI66" s="35">
        <v>0</v>
      </c>
      <c r="DJ66" s="35">
        <v>0</v>
      </c>
      <c r="DK66" s="35">
        <v>0</v>
      </c>
      <c r="DL66" s="35">
        <v>0</v>
      </c>
      <c r="DM66" s="35">
        <v>0</v>
      </c>
      <c r="DN66" s="35">
        <v>0</v>
      </c>
      <c r="DO66" s="35">
        <v>0</v>
      </c>
      <c r="DP66" s="35">
        <v>0</v>
      </c>
      <c r="DQ66" s="35">
        <v>0</v>
      </c>
      <c r="DR66" s="35">
        <v>0</v>
      </c>
      <c r="DS66" s="35">
        <v>0</v>
      </c>
      <c r="DT66" s="35">
        <v>0</v>
      </c>
      <c r="DU66" s="35">
        <v>0</v>
      </c>
      <c r="DV66" s="35">
        <v>0</v>
      </c>
      <c r="DW66" s="35">
        <v>0</v>
      </c>
      <c r="DX66" s="35">
        <f t="shared" si="6"/>
        <v>48.443832583997825</v>
      </c>
      <c r="DY66" s="35">
        <v>618.1001086152445</v>
      </c>
      <c r="DZ66" s="35">
        <v>0</v>
      </c>
      <c r="EA66" s="35">
        <f>SUM(DY66:DZ66)</f>
        <v>618.1001086152445</v>
      </c>
      <c r="EB66" s="35">
        <v>4527.569166080669</v>
      </c>
      <c r="EC66" s="35">
        <v>0</v>
      </c>
      <c r="ED66" s="35">
        <f>SUM(EB66:EC66)</f>
        <v>4527.569166080669</v>
      </c>
      <c r="EE66" s="35">
        <v>0</v>
      </c>
      <c r="EF66" s="35">
        <v>0</v>
      </c>
      <c r="EG66" s="35">
        <f>SUM(ED66:EF66)</f>
        <v>4527.569166080669</v>
      </c>
      <c r="EH66" s="35">
        <v>0</v>
      </c>
      <c r="EI66" s="35">
        <v>0</v>
      </c>
      <c r="EJ66" s="35">
        <f>SUM(EH66:EI66)</f>
        <v>0</v>
      </c>
      <c r="EK66" s="35">
        <f t="shared" si="7"/>
        <v>5145.669274695913</v>
      </c>
      <c r="EL66" s="35">
        <f t="shared" si="8"/>
        <v>5194.113107279911</v>
      </c>
    </row>
    <row r="67" spans="1:142" ht="12.75" customHeight="1">
      <c r="A67" s="23">
        <v>59</v>
      </c>
      <c r="B67" s="7" t="s">
        <v>363</v>
      </c>
      <c r="C67" s="4" t="s">
        <v>364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2.88614222189197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4.013392540138712</v>
      </c>
      <c r="AL67" s="35">
        <v>0</v>
      </c>
      <c r="AM67" s="35">
        <v>872.7560179436517</v>
      </c>
      <c r="AN67" s="35">
        <v>1161.265958425471</v>
      </c>
      <c r="AO67" s="35">
        <v>2102.46409914032</v>
      </c>
      <c r="AP67" s="35">
        <v>3592.0536956778847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79.93381584316498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1.796150716119944</v>
      </c>
      <c r="BJ67" s="35">
        <v>0</v>
      </c>
      <c r="BK67" s="35">
        <v>0</v>
      </c>
      <c r="BL67" s="35">
        <v>0</v>
      </c>
      <c r="BM67" s="35">
        <v>0</v>
      </c>
      <c r="BN67" s="35">
        <v>0</v>
      </c>
      <c r="BO67" s="35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35">
        <v>0</v>
      </c>
      <c r="BV67" s="35">
        <v>0</v>
      </c>
      <c r="BW67" s="35">
        <v>0</v>
      </c>
      <c r="BX67" s="35">
        <v>0</v>
      </c>
      <c r="BY67" s="35">
        <v>0</v>
      </c>
      <c r="BZ67" s="35">
        <v>0</v>
      </c>
      <c r="CA67" s="35">
        <v>0</v>
      </c>
      <c r="CB67" s="35">
        <v>0</v>
      </c>
      <c r="CC67" s="35">
        <v>0</v>
      </c>
      <c r="CD67" s="35">
        <v>0</v>
      </c>
      <c r="CE67" s="35">
        <v>0</v>
      </c>
      <c r="CF67" s="35">
        <v>0</v>
      </c>
      <c r="CG67" s="35">
        <v>0</v>
      </c>
      <c r="CH67" s="35">
        <v>0</v>
      </c>
      <c r="CI67" s="35">
        <v>0</v>
      </c>
      <c r="CJ67" s="35">
        <v>1.1619688463928575</v>
      </c>
      <c r="CK67" s="35">
        <v>0</v>
      </c>
      <c r="CL67" s="35">
        <v>0</v>
      </c>
      <c r="CM67" s="35">
        <v>0</v>
      </c>
      <c r="CN67" s="35">
        <v>0</v>
      </c>
      <c r="CO67" s="35">
        <v>0</v>
      </c>
      <c r="CP67" s="35">
        <v>312.43309988609803</v>
      </c>
      <c r="CQ67" s="35">
        <v>0</v>
      </c>
      <c r="CR67" s="35">
        <v>0</v>
      </c>
      <c r="CS67" s="35">
        <v>0</v>
      </c>
      <c r="CT67" s="35">
        <v>0</v>
      </c>
      <c r="CU67" s="35">
        <v>0</v>
      </c>
      <c r="CV67" s="35">
        <v>0</v>
      </c>
      <c r="CW67" s="35">
        <v>0</v>
      </c>
      <c r="CX67" s="35">
        <v>0</v>
      </c>
      <c r="CY67" s="35">
        <v>0</v>
      </c>
      <c r="CZ67" s="35">
        <v>0</v>
      </c>
      <c r="DA67" s="35">
        <v>0</v>
      </c>
      <c r="DB67" s="35">
        <v>0</v>
      </c>
      <c r="DC67" s="35">
        <v>0</v>
      </c>
      <c r="DD67" s="35">
        <v>0</v>
      </c>
      <c r="DE67" s="35">
        <v>0</v>
      </c>
      <c r="DF67" s="35">
        <v>0</v>
      </c>
      <c r="DG67" s="35">
        <v>0</v>
      </c>
      <c r="DH67" s="35">
        <v>0</v>
      </c>
      <c r="DI67" s="35">
        <v>0</v>
      </c>
      <c r="DJ67" s="35">
        <v>0.1218219608272201</v>
      </c>
      <c r="DK67" s="35">
        <v>0</v>
      </c>
      <c r="DL67" s="35">
        <v>13.715763799242913</v>
      </c>
      <c r="DM67" s="35">
        <v>0.6743623330688688</v>
      </c>
      <c r="DN67" s="35">
        <v>1.4273400675988868</v>
      </c>
      <c r="DO67" s="35">
        <v>0.022564592637639973</v>
      </c>
      <c r="DP67" s="35">
        <v>0</v>
      </c>
      <c r="DQ67" s="35">
        <v>0</v>
      </c>
      <c r="DR67" s="35">
        <v>0</v>
      </c>
      <c r="DS67" s="35">
        <v>0</v>
      </c>
      <c r="DT67" s="35">
        <v>161.38366853736989</v>
      </c>
      <c r="DU67" s="35">
        <v>0</v>
      </c>
      <c r="DV67" s="35">
        <v>0</v>
      </c>
      <c r="DW67" s="35">
        <v>0</v>
      </c>
      <c r="DX67" s="35">
        <f t="shared" si="6"/>
        <v>8308.109862531877</v>
      </c>
      <c r="DY67" s="35">
        <v>2725.8419410035413</v>
      </c>
      <c r="DZ67" s="35">
        <v>0</v>
      </c>
      <c r="EA67" s="35">
        <f>SUM(DY67:DZ67)</f>
        <v>2725.8419410035413</v>
      </c>
      <c r="EB67" s="35">
        <v>0</v>
      </c>
      <c r="EC67" s="35">
        <v>0</v>
      </c>
      <c r="ED67" s="35">
        <f>SUM(EB67:EC67)</f>
        <v>0</v>
      </c>
      <c r="EE67" s="35">
        <v>0</v>
      </c>
      <c r="EF67" s="35">
        <v>0</v>
      </c>
      <c r="EG67" s="35">
        <f>SUM(ED67:EF67)</f>
        <v>0</v>
      </c>
      <c r="EH67" s="35">
        <v>0</v>
      </c>
      <c r="EI67" s="35">
        <v>0</v>
      </c>
      <c r="EJ67" s="35">
        <f>SUM(EH67:EI67)</f>
        <v>0</v>
      </c>
      <c r="EK67" s="35">
        <f t="shared" si="7"/>
        <v>2725.8419410035413</v>
      </c>
      <c r="EL67" s="35">
        <f t="shared" si="8"/>
        <v>11033.95180353542</v>
      </c>
    </row>
    <row r="68" spans="1:142" ht="12.75" customHeight="1">
      <c r="A68" s="23">
        <v>60</v>
      </c>
      <c r="B68" s="7" t="s">
        <v>365</v>
      </c>
      <c r="C68" s="4" t="s">
        <v>366</v>
      </c>
      <c r="D68" s="35">
        <v>0.438310348546436</v>
      </c>
      <c r="E68" s="35">
        <v>0.09724977560830175</v>
      </c>
      <c r="F68" s="35">
        <v>0.06420396858405589</v>
      </c>
      <c r="G68" s="35">
        <v>0.11017536001342444</v>
      </c>
      <c r="H68" s="35">
        <v>0.053674946814386296</v>
      </c>
      <c r="I68" s="35">
        <v>0.484025393363199</v>
      </c>
      <c r="J68" s="35">
        <v>0.4385658281830723</v>
      </c>
      <c r="K68" s="35">
        <v>0.0745191988662549</v>
      </c>
      <c r="L68" s="35">
        <v>0.001</v>
      </c>
      <c r="M68" s="35">
        <v>0.04434921514041822</v>
      </c>
      <c r="N68" s="35">
        <v>0.006083204343784257</v>
      </c>
      <c r="O68" s="35">
        <v>0</v>
      </c>
      <c r="P68" s="35">
        <v>0</v>
      </c>
      <c r="Q68" s="35">
        <v>0</v>
      </c>
      <c r="R68" s="35">
        <v>0.007912669721180465</v>
      </c>
      <c r="S68" s="35">
        <v>0</v>
      </c>
      <c r="T68" s="35">
        <v>0.002749702172190713</v>
      </c>
      <c r="U68" s="35">
        <v>0.0038895073586668956</v>
      </c>
      <c r="V68" s="35">
        <v>0.015174812859367006</v>
      </c>
      <c r="W68" s="35">
        <v>0.004130548355857541</v>
      </c>
      <c r="X68" s="35">
        <v>0</v>
      </c>
      <c r="Y68" s="35">
        <v>0.07471406182040116</v>
      </c>
      <c r="Z68" s="35">
        <v>0</v>
      </c>
      <c r="AA68" s="35">
        <v>0.001</v>
      </c>
      <c r="AB68" s="35">
        <v>0.0029161630615053176</v>
      </c>
      <c r="AC68" s="35">
        <v>0.005100617183173313</v>
      </c>
      <c r="AD68" s="35">
        <v>0</v>
      </c>
      <c r="AE68" s="35">
        <v>0.0017747356005625794</v>
      </c>
      <c r="AF68" s="35">
        <v>0.0014277745534902716</v>
      </c>
      <c r="AG68" s="35">
        <v>0.00773267902417386</v>
      </c>
      <c r="AH68" s="35">
        <v>0.0012374985977247795</v>
      </c>
      <c r="AI68" s="35">
        <v>0</v>
      </c>
      <c r="AJ68" s="35">
        <v>0.001</v>
      </c>
      <c r="AK68" s="35">
        <v>0</v>
      </c>
      <c r="AL68" s="35">
        <v>0</v>
      </c>
      <c r="AM68" s="35">
        <v>0.007051317319758833</v>
      </c>
      <c r="AN68" s="35">
        <v>0</v>
      </c>
      <c r="AO68" s="35">
        <v>0</v>
      </c>
      <c r="AP68" s="35">
        <v>0.00396321362426388</v>
      </c>
      <c r="AQ68" s="35">
        <v>0.001093561148064494</v>
      </c>
      <c r="AR68" s="35">
        <v>0.0021650301517236446</v>
      </c>
      <c r="AS68" s="35">
        <v>0.001</v>
      </c>
      <c r="AT68" s="35">
        <v>0</v>
      </c>
      <c r="AU68" s="35">
        <v>0.0012887084236450266</v>
      </c>
      <c r="AV68" s="35">
        <v>0.036468842207656504</v>
      </c>
      <c r="AW68" s="35">
        <v>0</v>
      </c>
      <c r="AX68" s="35">
        <v>0.023116684428326744</v>
      </c>
      <c r="AY68" s="35">
        <v>0</v>
      </c>
      <c r="AZ68" s="35">
        <v>0.0029999347295614604</v>
      </c>
      <c r="BA68" s="35">
        <v>0.0012800963495956707</v>
      </c>
      <c r="BB68" s="35">
        <v>0</v>
      </c>
      <c r="BC68" s="35">
        <v>0.001649546782265634</v>
      </c>
      <c r="BD68" s="35">
        <v>0.010514328987749927</v>
      </c>
      <c r="BE68" s="35">
        <v>0.0045067974586900355</v>
      </c>
      <c r="BF68" s="35">
        <v>0.00490858791695916</v>
      </c>
      <c r="BG68" s="35">
        <v>0</v>
      </c>
      <c r="BH68" s="35">
        <v>0</v>
      </c>
      <c r="BI68" s="35">
        <v>0.0024743201733984513</v>
      </c>
      <c r="BJ68" s="35">
        <v>0</v>
      </c>
      <c r="BK68" s="35">
        <v>0.001</v>
      </c>
      <c r="BL68" s="35">
        <v>0</v>
      </c>
      <c r="BM68" s="35">
        <v>0</v>
      </c>
      <c r="BN68" s="35">
        <v>0.001</v>
      </c>
      <c r="BO68" s="35">
        <v>0.0012518881829694545</v>
      </c>
      <c r="BP68" s="35">
        <v>0</v>
      </c>
      <c r="BQ68" s="35">
        <v>0.0014212612900770865</v>
      </c>
      <c r="BR68" s="35">
        <v>0</v>
      </c>
      <c r="BS68" s="35">
        <v>0.002014067164953799</v>
      </c>
      <c r="BT68" s="35">
        <v>0</v>
      </c>
      <c r="BU68" s="35">
        <v>0.0025258685103442527</v>
      </c>
      <c r="BV68" s="35">
        <v>0.004525207579027822</v>
      </c>
      <c r="BW68" s="35">
        <v>0.0029467658016192008</v>
      </c>
      <c r="BX68" s="35">
        <v>0.005615320602565527</v>
      </c>
      <c r="BY68" s="35">
        <v>0</v>
      </c>
      <c r="BZ68" s="35">
        <v>0</v>
      </c>
      <c r="CA68" s="35">
        <v>0.0013733949771988427</v>
      </c>
      <c r="CB68" s="35">
        <v>0</v>
      </c>
      <c r="CC68" s="35">
        <v>0.001664274878535863</v>
      </c>
      <c r="CD68" s="35">
        <v>0.0018589779236162193</v>
      </c>
      <c r="CE68" s="35">
        <v>0</v>
      </c>
      <c r="CF68" s="35">
        <v>0.0018160121679956117</v>
      </c>
      <c r="CG68" s="35">
        <v>0.0012341854516005508</v>
      </c>
      <c r="CH68" s="35">
        <v>0.001702913638425677</v>
      </c>
      <c r="CI68" s="35">
        <v>0.001</v>
      </c>
      <c r="CJ68" s="35">
        <v>2.782806973267813</v>
      </c>
      <c r="CK68" s="35">
        <v>0.0046540784213923245</v>
      </c>
      <c r="CL68" s="35">
        <v>0.0010383307870511355</v>
      </c>
      <c r="CM68" s="35">
        <v>0</v>
      </c>
      <c r="CN68" s="35">
        <v>0.015653243466086396</v>
      </c>
      <c r="CO68" s="35">
        <v>0</v>
      </c>
      <c r="CP68" s="35">
        <v>0.005872828387753764</v>
      </c>
      <c r="CQ68" s="35">
        <v>0</v>
      </c>
      <c r="CR68" s="35">
        <v>0</v>
      </c>
      <c r="CS68" s="35">
        <v>0</v>
      </c>
      <c r="CT68" s="35">
        <v>0</v>
      </c>
      <c r="CU68" s="35">
        <v>0</v>
      </c>
      <c r="CV68" s="35">
        <v>0</v>
      </c>
      <c r="CW68" s="35">
        <v>0</v>
      </c>
      <c r="CX68" s="35">
        <v>0.010401881420931635</v>
      </c>
      <c r="CY68" s="35">
        <v>0.029092220245464397</v>
      </c>
      <c r="CZ68" s="35">
        <v>0</v>
      </c>
      <c r="DA68" s="35">
        <v>0</v>
      </c>
      <c r="DB68" s="35">
        <v>0</v>
      </c>
      <c r="DC68" s="35">
        <v>0</v>
      </c>
      <c r="DD68" s="35">
        <v>0</v>
      </c>
      <c r="DE68" s="35">
        <v>0</v>
      </c>
      <c r="DF68" s="35">
        <v>0</v>
      </c>
      <c r="DG68" s="35">
        <v>0</v>
      </c>
      <c r="DH68" s="35">
        <v>0</v>
      </c>
      <c r="DI68" s="35">
        <v>0</v>
      </c>
      <c r="DJ68" s="35">
        <v>0.3726444865904979</v>
      </c>
      <c r="DK68" s="35">
        <v>0.16471134609534052</v>
      </c>
      <c r="DL68" s="35">
        <v>192.8919890721091</v>
      </c>
      <c r="DM68" s="35">
        <v>109.8231299288218</v>
      </c>
      <c r="DN68" s="35">
        <v>232.4514207809487</v>
      </c>
      <c r="DO68" s="35">
        <v>60.43989835246703</v>
      </c>
      <c r="DP68" s="35">
        <v>200.55988607741548</v>
      </c>
      <c r="DQ68" s="35">
        <v>0</v>
      </c>
      <c r="DR68" s="35">
        <v>0</v>
      </c>
      <c r="DS68" s="35">
        <v>0.026313370547499812</v>
      </c>
      <c r="DT68" s="35">
        <v>408.2125574025707</v>
      </c>
      <c r="DU68" s="35">
        <v>0.0037504879672104253</v>
      </c>
      <c r="DV68" s="35">
        <v>0.25762017242010016</v>
      </c>
      <c r="DW68" s="35">
        <v>0</v>
      </c>
      <c r="DX68" s="35">
        <f t="shared" si="6"/>
        <v>1210.1337901515924</v>
      </c>
      <c r="DY68" s="35">
        <v>104.19484976338101</v>
      </c>
      <c r="DZ68" s="35">
        <v>0</v>
      </c>
      <c r="EA68" s="35">
        <f>SUM(DY68:DZ68)</f>
        <v>104.19484976338101</v>
      </c>
      <c r="EB68" s="35">
        <v>32605.42997322091</v>
      </c>
      <c r="EC68" s="35">
        <v>67.83215416936491</v>
      </c>
      <c r="ED68" s="35">
        <f>SUM(EB68:EC68)</f>
        <v>32673.262127390277</v>
      </c>
      <c r="EE68" s="35">
        <v>0</v>
      </c>
      <c r="EF68" s="35">
        <v>0</v>
      </c>
      <c r="EG68" s="35">
        <f>SUM(ED68:EF68)</f>
        <v>32673.262127390277</v>
      </c>
      <c r="EH68" s="35">
        <v>0</v>
      </c>
      <c r="EI68" s="35">
        <v>0</v>
      </c>
      <c r="EJ68" s="35">
        <f>SUM(EH68:EI68)</f>
        <v>0</v>
      </c>
      <c r="EK68" s="35">
        <f t="shared" si="7"/>
        <v>32777.456977153655</v>
      </c>
      <c r="EL68" s="35">
        <f t="shared" si="8"/>
        <v>33987.59076730525</v>
      </c>
    </row>
    <row r="69" spans="1:142" ht="12.75" customHeight="1">
      <c r="A69" s="23">
        <v>61</v>
      </c>
      <c r="B69" s="7" t="s">
        <v>367</v>
      </c>
      <c r="C69" s="4" t="s">
        <v>368</v>
      </c>
      <c r="D69" s="35">
        <v>0.31948587460717953</v>
      </c>
      <c r="E69" s="35">
        <v>0.07088568572156034</v>
      </c>
      <c r="F69" s="35">
        <v>0.046798486789904836</v>
      </c>
      <c r="G69" s="35">
        <v>0.08030718729498726</v>
      </c>
      <c r="H69" s="35">
        <v>0.03912384771282965</v>
      </c>
      <c r="I69" s="35">
        <v>0.34970240619465254</v>
      </c>
      <c r="J69" s="35">
        <v>0.9098539118242823</v>
      </c>
      <c r="K69" s="35">
        <v>0.054317292538872144</v>
      </c>
      <c r="L69" s="35">
        <v>0.001</v>
      </c>
      <c r="M69" s="35">
        <v>0.02854950478980281</v>
      </c>
      <c r="N69" s="35">
        <v>8.769120816383912</v>
      </c>
      <c r="O69" s="35">
        <v>0</v>
      </c>
      <c r="P69" s="35">
        <v>0</v>
      </c>
      <c r="Q69" s="35">
        <v>0</v>
      </c>
      <c r="R69" s="35">
        <v>8.492726624277438</v>
      </c>
      <c r="S69" s="35">
        <v>0</v>
      </c>
      <c r="T69" s="35">
        <v>2.369023275141961</v>
      </c>
      <c r="U69" s="35">
        <v>0.32460548993682825</v>
      </c>
      <c r="V69" s="35">
        <v>6.5899923883001446</v>
      </c>
      <c r="W69" s="35">
        <v>0.7032605825737132</v>
      </c>
      <c r="X69" s="35">
        <v>0.2497521986708417</v>
      </c>
      <c r="Y69" s="35">
        <v>74.08771444754885</v>
      </c>
      <c r="Z69" s="35">
        <v>0.3857953950639052</v>
      </c>
      <c r="AA69" s="35">
        <v>0.5600874538090326</v>
      </c>
      <c r="AB69" s="35">
        <v>0.7577127893907163</v>
      </c>
      <c r="AC69" s="35">
        <v>3.2413183803453838</v>
      </c>
      <c r="AD69" s="35">
        <v>0.02780928731319597</v>
      </c>
      <c r="AE69" s="35">
        <v>1.6803038059685476</v>
      </c>
      <c r="AF69" s="35">
        <v>1.1310392981268398</v>
      </c>
      <c r="AG69" s="35">
        <v>3.7699257445984733</v>
      </c>
      <c r="AH69" s="35">
        <v>0.31991041545537957</v>
      </c>
      <c r="AI69" s="35">
        <v>1.9122452218711348</v>
      </c>
      <c r="AJ69" s="35">
        <v>0.475457700167384</v>
      </c>
      <c r="AK69" s="35">
        <v>1.3427794603967624</v>
      </c>
      <c r="AL69" s="35">
        <v>0.4714138970515839</v>
      </c>
      <c r="AM69" s="35">
        <v>1.6267278551707811</v>
      </c>
      <c r="AN69" s="35">
        <v>1.3903992385232338</v>
      </c>
      <c r="AO69" s="35">
        <v>0.1651979422211612</v>
      </c>
      <c r="AP69" s="35">
        <v>1.4363553143429115</v>
      </c>
      <c r="AQ69" s="35">
        <v>1.9378757104337974</v>
      </c>
      <c r="AR69" s="35">
        <v>3.4052256211328054</v>
      </c>
      <c r="AS69" s="35">
        <v>0.43904571017884764</v>
      </c>
      <c r="AT69" s="35">
        <v>0.9177834497695893</v>
      </c>
      <c r="AU69" s="35">
        <v>0.9598437386929326</v>
      </c>
      <c r="AV69" s="35">
        <v>3.396995342156592</v>
      </c>
      <c r="AW69" s="35">
        <v>0.802862212631036</v>
      </c>
      <c r="AX69" s="35">
        <v>9.10926221197757</v>
      </c>
      <c r="AY69" s="35">
        <v>0</v>
      </c>
      <c r="AZ69" s="35">
        <v>1.5759405299477462</v>
      </c>
      <c r="BA69" s="35">
        <v>1.4102389541909313</v>
      </c>
      <c r="BB69" s="35">
        <v>0.3349607046506413</v>
      </c>
      <c r="BC69" s="35">
        <v>0.48223684301890823</v>
      </c>
      <c r="BD69" s="35">
        <v>3.544307581591456</v>
      </c>
      <c r="BE69" s="35">
        <v>2.0809718707643556</v>
      </c>
      <c r="BF69" s="35">
        <v>0.9186064199498178</v>
      </c>
      <c r="BG69" s="35">
        <v>0.09807554701790319</v>
      </c>
      <c r="BH69" s="35">
        <v>0.1527941830299443</v>
      </c>
      <c r="BI69" s="35">
        <v>1.0095831090821512</v>
      </c>
      <c r="BJ69" s="35">
        <v>3.8504406473389783</v>
      </c>
      <c r="BK69" s="35">
        <v>1.0568358069843478</v>
      </c>
      <c r="BL69" s="35">
        <v>0.7299745498628637</v>
      </c>
      <c r="BM69" s="35">
        <v>1.3148695220543298</v>
      </c>
      <c r="BN69" s="35">
        <v>0.8616438580506784</v>
      </c>
      <c r="BO69" s="35">
        <v>2.056922195425586</v>
      </c>
      <c r="BP69" s="35">
        <v>2.5220957286645005</v>
      </c>
      <c r="BQ69" s="35">
        <v>0.9417265534303438</v>
      </c>
      <c r="BR69" s="35">
        <v>2.249479455652768</v>
      </c>
      <c r="BS69" s="35">
        <v>2.0609423159462716</v>
      </c>
      <c r="BT69" s="35">
        <v>2.405364217345154</v>
      </c>
      <c r="BU69" s="35">
        <v>1.1714299640946113</v>
      </c>
      <c r="BV69" s="35">
        <v>3.1409456216013742</v>
      </c>
      <c r="BW69" s="35">
        <v>0.9173334804624137</v>
      </c>
      <c r="BX69" s="35">
        <v>2.033523791452465</v>
      </c>
      <c r="BY69" s="35">
        <v>3.373692245737854</v>
      </c>
      <c r="BZ69" s="35">
        <v>1.3694460624956841</v>
      </c>
      <c r="CA69" s="35">
        <v>0.7282694030146201</v>
      </c>
      <c r="CB69" s="35">
        <v>0.024333866480143802</v>
      </c>
      <c r="CC69" s="35">
        <v>0.55996904083346</v>
      </c>
      <c r="CD69" s="35">
        <v>0.28208339040875213</v>
      </c>
      <c r="CE69" s="35">
        <v>0.23960865607090504</v>
      </c>
      <c r="CF69" s="35">
        <v>1.5982376932480435</v>
      </c>
      <c r="CG69" s="35">
        <v>0.41299485555290294</v>
      </c>
      <c r="CH69" s="35">
        <v>0.5890275850389456</v>
      </c>
      <c r="CI69" s="35">
        <v>0.48867258824127224</v>
      </c>
      <c r="CJ69" s="35">
        <v>0.5800696434368878</v>
      </c>
      <c r="CK69" s="35">
        <v>5.0639183515158255</v>
      </c>
      <c r="CL69" s="35">
        <v>0.8871500129889895</v>
      </c>
      <c r="CM69" s="35">
        <v>4.6580585852847145</v>
      </c>
      <c r="CN69" s="35">
        <v>43.20870104738137</v>
      </c>
      <c r="CO69" s="35">
        <v>0.15774976605765242</v>
      </c>
      <c r="CP69" s="35">
        <v>4.4455783419174635</v>
      </c>
      <c r="CQ69" s="35">
        <v>0.6831481386727281</v>
      </c>
      <c r="CR69" s="35">
        <v>0</v>
      </c>
      <c r="CS69" s="35">
        <v>0</v>
      </c>
      <c r="CT69" s="35">
        <v>0</v>
      </c>
      <c r="CU69" s="35">
        <v>0</v>
      </c>
      <c r="CV69" s="35">
        <v>0</v>
      </c>
      <c r="CW69" s="35">
        <v>0</v>
      </c>
      <c r="CX69" s="35">
        <v>0</v>
      </c>
      <c r="CY69" s="35">
        <v>0</v>
      </c>
      <c r="CZ69" s="35">
        <v>0</v>
      </c>
      <c r="DA69" s="35">
        <v>0</v>
      </c>
      <c r="DB69" s="35">
        <v>0</v>
      </c>
      <c r="DC69" s="35">
        <v>0</v>
      </c>
      <c r="DD69" s="35">
        <v>0</v>
      </c>
      <c r="DE69" s="35">
        <v>0</v>
      </c>
      <c r="DF69" s="35">
        <v>0</v>
      </c>
      <c r="DG69" s="35">
        <v>0</v>
      </c>
      <c r="DH69" s="35">
        <v>0</v>
      </c>
      <c r="DI69" s="35">
        <v>0</v>
      </c>
      <c r="DJ69" s="35">
        <v>12.854685005378872</v>
      </c>
      <c r="DK69" s="35">
        <v>0</v>
      </c>
      <c r="DL69" s="35">
        <v>2194.782778279309</v>
      </c>
      <c r="DM69" s="35">
        <v>79.36255798801864</v>
      </c>
      <c r="DN69" s="35">
        <v>167.97864232666205</v>
      </c>
      <c r="DO69" s="35">
        <v>954.7317363438063</v>
      </c>
      <c r="DP69" s="35">
        <v>1629.0552800072678</v>
      </c>
      <c r="DQ69" s="35">
        <v>0</v>
      </c>
      <c r="DR69" s="35">
        <v>0</v>
      </c>
      <c r="DS69" s="35">
        <v>0</v>
      </c>
      <c r="DT69" s="35">
        <v>62.803019198550764</v>
      </c>
      <c r="DU69" s="35">
        <v>353.81331995958607</v>
      </c>
      <c r="DV69" s="35">
        <v>13337.999315893669</v>
      </c>
      <c r="DW69" s="35">
        <v>0</v>
      </c>
      <c r="DX69" s="35">
        <f t="shared" si="6"/>
        <v>19046.802880945335</v>
      </c>
      <c r="DY69" s="35">
        <v>181.76451591839566</v>
      </c>
      <c r="DZ69" s="35">
        <v>0</v>
      </c>
      <c r="EA69" s="35">
        <f>SUM(DY69:DZ69)</f>
        <v>181.76451591839566</v>
      </c>
      <c r="EB69" s="35">
        <v>291601.8744954297</v>
      </c>
      <c r="EC69" s="35">
        <v>1902.9711002640738</v>
      </c>
      <c r="ED69" s="35">
        <f>SUM(EB69:EC69)</f>
        <v>293504.84559569374</v>
      </c>
      <c r="EE69" s="35">
        <v>0</v>
      </c>
      <c r="EF69" s="35">
        <v>0</v>
      </c>
      <c r="EG69" s="35">
        <f>SUM(ED69:EF69)</f>
        <v>293504.84559569374</v>
      </c>
      <c r="EH69" s="35">
        <v>0</v>
      </c>
      <c r="EI69" s="35">
        <v>0</v>
      </c>
      <c r="EJ69" s="35">
        <f>SUM(EH69:EI69)</f>
        <v>0</v>
      </c>
      <c r="EK69" s="35">
        <f t="shared" si="7"/>
        <v>293686.6101116121</v>
      </c>
      <c r="EL69" s="35">
        <f t="shared" si="8"/>
        <v>312733.41299255745</v>
      </c>
    </row>
    <row r="70" spans="1:142" ht="12.75" customHeight="1">
      <c r="A70" s="23">
        <v>62</v>
      </c>
      <c r="B70" s="7" t="s">
        <v>369</v>
      </c>
      <c r="C70" s="4" t="s">
        <v>370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2.0479448533637794</v>
      </c>
      <c r="AL70" s="35">
        <v>0</v>
      </c>
      <c r="AM70" s="35">
        <v>0</v>
      </c>
      <c r="AN70" s="35">
        <v>0</v>
      </c>
      <c r="AO70" s="35">
        <v>0</v>
      </c>
      <c r="AP70" s="35">
        <v>2261.8144916599704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5">
        <v>0</v>
      </c>
      <c r="BW70" s="35">
        <v>0</v>
      </c>
      <c r="BX70" s="35">
        <v>0</v>
      </c>
      <c r="BY70" s="35">
        <v>0</v>
      </c>
      <c r="BZ70" s="35">
        <v>0</v>
      </c>
      <c r="CA70" s="35">
        <v>0</v>
      </c>
      <c r="CB70" s="35">
        <v>0</v>
      </c>
      <c r="CC70" s="35">
        <v>0</v>
      </c>
      <c r="CD70" s="35">
        <v>0</v>
      </c>
      <c r="CE70" s="35">
        <v>0</v>
      </c>
      <c r="CF70" s="35">
        <v>0</v>
      </c>
      <c r="CG70" s="35">
        <v>0</v>
      </c>
      <c r="CH70" s="35">
        <v>0</v>
      </c>
      <c r="CI70" s="35">
        <v>0</v>
      </c>
      <c r="CJ70" s="35">
        <v>0</v>
      </c>
      <c r="CK70" s="35">
        <v>0</v>
      </c>
      <c r="CL70" s="35">
        <v>0</v>
      </c>
      <c r="CM70" s="35">
        <v>0</v>
      </c>
      <c r="CN70" s="35">
        <v>0</v>
      </c>
      <c r="CO70" s="35">
        <v>0</v>
      </c>
      <c r="CP70" s="35">
        <v>0</v>
      </c>
      <c r="CQ70" s="35">
        <v>0</v>
      </c>
      <c r="CR70" s="35">
        <v>0</v>
      </c>
      <c r="CS70" s="35">
        <v>0</v>
      </c>
      <c r="CT70" s="35">
        <v>0</v>
      </c>
      <c r="CU70" s="35">
        <v>0</v>
      </c>
      <c r="CV70" s="35">
        <v>0</v>
      </c>
      <c r="CW70" s="35">
        <v>0</v>
      </c>
      <c r="CX70" s="35">
        <v>0</v>
      </c>
      <c r="CY70" s="35">
        <v>0</v>
      </c>
      <c r="CZ70" s="35">
        <v>0</v>
      </c>
      <c r="DA70" s="35">
        <v>0</v>
      </c>
      <c r="DB70" s="35">
        <v>0</v>
      </c>
      <c r="DC70" s="35">
        <v>0</v>
      </c>
      <c r="DD70" s="35">
        <v>0</v>
      </c>
      <c r="DE70" s="35">
        <v>0</v>
      </c>
      <c r="DF70" s="35">
        <v>0</v>
      </c>
      <c r="DG70" s="35">
        <v>0</v>
      </c>
      <c r="DH70" s="35">
        <v>0</v>
      </c>
      <c r="DI70" s="35">
        <v>0</v>
      </c>
      <c r="DJ70" s="35">
        <v>0</v>
      </c>
      <c r="DK70" s="35">
        <v>0</v>
      </c>
      <c r="DL70" s="35">
        <v>0</v>
      </c>
      <c r="DM70" s="35">
        <v>27.667502687188755</v>
      </c>
      <c r="DN70" s="35">
        <v>0</v>
      </c>
      <c r="DO70" s="35">
        <v>0</v>
      </c>
      <c r="DP70" s="35">
        <v>0</v>
      </c>
      <c r="DQ70" s="35">
        <v>0</v>
      </c>
      <c r="DR70" s="35">
        <v>0</v>
      </c>
      <c r="DS70" s="35">
        <v>0</v>
      </c>
      <c r="DT70" s="35">
        <v>0</v>
      </c>
      <c r="DU70" s="35">
        <v>0</v>
      </c>
      <c r="DV70" s="35">
        <v>0</v>
      </c>
      <c r="DW70" s="35">
        <v>0</v>
      </c>
      <c r="DX70" s="35">
        <f t="shared" si="6"/>
        <v>2291.529939200523</v>
      </c>
      <c r="DY70" s="35">
        <v>63.69218908659187</v>
      </c>
      <c r="DZ70" s="35">
        <v>0</v>
      </c>
      <c r="EA70" s="35">
        <f>SUM(DY70:DZ70)</f>
        <v>63.69218908659187</v>
      </c>
      <c r="EB70" s="35">
        <v>0</v>
      </c>
      <c r="EC70" s="35">
        <v>0</v>
      </c>
      <c r="ED70" s="35">
        <f>SUM(EB70:EC70)</f>
        <v>0</v>
      </c>
      <c r="EE70" s="35">
        <v>0</v>
      </c>
      <c r="EF70" s="35">
        <v>0</v>
      </c>
      <c r="EG70" s="35">
        <f>SUM(ED70:EF70)</f>
        <v>0</v>
      </c>
      <c r="EH70" s="35">
        <v>0</v>
      </c>
      <c r="EI70" s="35">
        <v>0</v>
      </c>
      <c r="EJ70" s="35">
        <f>SUM(EH70:EI70)</f>
        <v>0</v>
      </c>
      <c r="EK70" s="35">
        <f t="shared" si="7"/>
        <v>63.69218908659187</v>
      </c>
      <c r="EL70" s="35">
        <f t="shared" si="8"/>
        <v>2355.222128287115</v>
      </c>
    </row>
    <row r="71" spans="1:142" ht="12.75" customHeight="1">
      <c r="A71" s="23">
        <v>63</v>
      </c>
      <c r="B71" s="8" t="s">
        <v>371</v>
      </c>
      <c r="C71" s="4" t="s">
        <v>372</v>
      </c>
      <c r="D71" s="35">
        <v>0</v>
      </c>
      <c r="E71" s="35">
        <v>0</v>
      </c>
      <c r="F71" s="35">
        <v>0</v>
      </c>
      <c r="G71" s="35">
        <v>279.4923607487016</v>
      </c>
      <c r="H71" s="35">
        <v>0</v>
      </c>
      <c r="I71" s="35">
        <v>0.35021359263114177</v>
      </c>
      <c r="J71" s="35">
        <v>0</v>
      </c>
      <c r="K71" s="35">
        <v>30.87295525991622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305.6909618378742</v>
      </c>
      <c r="AR71" s="35">
        <v>1620.1787834380702</v>
      </c>
      <c r="AS71" s="35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0.0970411743081761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0</v>
      </c>
      <c r="BT71" s="35">
        <v>0.6125899786547595</v>
      </c>
      <c r="BU71" s="35">
        <v>0</v>
      </c>
      <c r="BV71" s="35">
        <v>8.16856236940605</v>
      </c>
      <c r="BW71" s="35">
        <v>0</v>
      </c>
      <c r="BX71" s="35">
        <v>28.37898938011223</v>
      </c>
      <c r="BY71" s="35">
        <v>0</v>
      </c>
      <c r="BZ71" s="35">
        <v>4.734747358455284</v>
      </c>
      <c r="CA71" s="35">
        <v>0</v>
      </c>
      <c r="CB71" s="35">
        <v>0</v>
      </c>
      <c r="CC71" s="35">
        <v>0</v>
      </c>
      <c r="CD71" s="35">
        <v>0</v>
      </c>
      <c r="CE71" s="35">
        <v>0</v>
      </c>
      <c r="CF71" s="35">
        <v>0</v>
      </c>
      <c r="CG71" s="35">
        <v>0</v>
      </c>
      <c r="CH71" s="35">
        <v>0</v>
      </c>
      <c r="CI71" s="35">
        <v>0</v>
      </c>
      <c r="CJ71" s="35">
        <v>0</v>
      </c>
      <c r="CK71" s="35">
        <v>0</v>
      </c>
      <c r="CL71" s="35">
        <v>18.569208113879014</v>
      </c>
      <c r="CM71" s="35">
        <v>0</v>
      </c>
      <c r="CN71" s="35">
        <v>322.3182193417699</v>
      </c>
      <c r="CO71" s="35">
        <v>0</v>
      </c>
      <c r="CP71" s="35">
        <v>1018.6580046868239</v>
      </c>
      <c r="CQ71" s="35">
        <v>16.715360214004008</v>
      </c>
      <c r="CR71" s="35">
        <v>0</v>
      </c>
      <c r="CS71" s="35">
        <v>0</v>
      </c>
      <c r="CT71" s="35">
        <v>0</v>
      </c>
      <c r="CU71" s="35">
        <v>2373.2950254400303</v>
      </c>
      <c r="CV71" s="35">
        <v>0</v>
      </c>
      <c r="CW71" s="35">
        <v>0</v>
      </c>
      <c r="CX71" s="35">
        <v>0</v>
      </c>
      <c r="CY71" s="35">
        <v>0</v>
      </c>
      <c r="CZ71" s="35">
        <v>0</v>
      </c>
      <c r="DA71" s="35">
        <v>0</v>
      </c>
      <c r="DB71" s="35">
        <v>0</v>
      </c>
      <c r="DC71" s="35">
        <v>0</v>
      </c>
      <c r="DD71" s="35">
        <v>0</v>
      </c>
      <c r="DE71" s="35">
        <v>0</v>
      </c>
      <c r="DF71" s="35">
        <v>0</v>
      </c>
      <c r="DG71" s="35">
        <v>0</v>
      </c>
      <c r="DH71" s="35">
        <v>0</v>
      </c>
      <c r="DI71" s="35">
        <v>0</v>
      </c>
      <c r="DJ71" s="35">
        <v>0</v>
      </c>
      <c r="DK71" s="35">
        <v>0</v>
      </c>
      <c r="DL71" s="35">
        <v>0</v>
      </c>
      <c r="DM71" s="35">
        <v>0</v>
      </c>
      <c r="DN71" s="35">
        <v>0</v>
      </c>
      <c r="DO71" s="35">
        <v>0</v>
      </c>
      <c r="DP71" s="35">
        <v>0</v>
      </c>
      <c r="DQ71" s="35">
        <v>0</v>
      </c>
      <c r="DR71" s="35">
        <v>0</v>
      </c>
      <c r="DS71" s="35">
        <v>0</v>
      </c>
      <c r="DT71" s="35">
        <v>0</v>
      </c>
      <c r="DU71" s="35">
        <v>0</v>
      </c>
      <c r="DV71" s="35">
        <v>0</v>
      </c>
      <c r="DW71" s="35">
        <v>0</v>
      </c>
      <c r="DX71" s="35">
        <f t="shared" si="6"/>
        <v>6028.133022934637</v>
      </c>
      <c r="DY71" s="35">
        <v>34.84631162057453</v>
      </c>
      <c r="DZ71" s="35">
        <v>0</v>
      </c>
      <c r="EA71" s="35">
        <f>SUM(DY71:DZ71)</f>
        <v>34.84631162057453</v>
      </c>
      <c r="EB71" s="35">
        <v>0</v>
      </c>
      <c r="EC71" s="35">
        <v>0</v>
      </c>
      <c r="ED71" s="35">
        <f>SUM(EB71:EC71)</f>
        <v>0</v>
      </c>
      <c r="EE71" s="35">
        <v>0</v>
      </c>
      <c r="EF71" s="35">
        <v>0</v>
      </c>
      <c r="EG71" s="35">
        <f>SUM(ED71:EF71)</f>
        <v>0</v>
      </c>
      <c r="EH71" s="35">
        <v>0</v>
      </c>
      <c r="EI71" s="35">
        <v>0</v>
      </c>
      <c r="EJ71" s="35">
        <f>SUM(EH71:EI71)</f>
        <v>0</v>
      </c>
      <c r="EK71" s="35">
        <f t="shared" si="7"/>
        <v>34.84631162057453</v>
      </c>
      <c r="EL71" s="35">
        <f t="shared" si="8"/>
        <v>6062.979334555212</v>
      </c>
    </row>
    <row r="72" spans="1:142" ht="12.75" customHeight="1">
      <c r="A72" s="23">
        <v>64</v>
      </c>
      <c r="B72" s="8" t="s">
        <v>373</v>
      </c>
      <c r="C72" s="4" t="s">
        <v>374</v>
      </c>
      <c r="D72" s="35">
        <v>0</v>
      </c>
      <c r="E72" s="35">
        <v>0.10420981154109389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51.98859642939416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677.1855817235037</v>
      </c>
      <c r="AR72" s="35">
        <v>1812.168020505501</v>
      </c>
      <c r="AS72" s="35">
        <v>10.032311940517243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241.12131210335406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>
        <v>0</v>
      </c>
      <c r="BT72" s="35">
        <v>0</v>
      </c>
      <c r="BU72" s="35">
        <v>0</v>
      </c>
      <c r="BV72" s="35">
        <v>0</v>
      </c>
      <c r="BW72" s="35">
        <v>0</v>
      </c>
      <c r="BX72" s="35">
        <v>0</v>
      </c>
      <c r="BY72" s="35">
        <v>0</v>
      </c>
      <c r="BZ72" s="35">
        <v>0</v>
      </c>
      <c r="CA72" s="35">
        <v>0</v>
      </c>
      <c r="CB72" s="35">
        <v>0</v>
      </c>
      <c r="CC72" s="35">
        <v>0</v>
      </c>
      <c r="CD72" s="35">
        <v>0</v>
      </c>
      <c r="CE72" s="35">
        <v>0</v>
      </c>
      <c r="CF72" s="35">
        <v>0</v>
      </c>
      <c r="CG72" s="35">
        <v>0</v>
      </c>
      <c r="CH72" s="35">
        <v>0</v>
      </c>
      <c r="CI72" s="35">
        <v>0</v>
      </c>
      <c r="CJ72" s="35">
        <v>0</v>
      </c>
      <c r="CK72" s="35">
        <v>0</v>
      </c>
      <c r="CL72" s="35">
        <v>0</v>
      </c>
      <c r="CM72" s="35">
        <v>0</v>
      </c>
      <c r="CN72" s="35">
        <v>0</v>
      </c>
      <c r="CO72" s="35">
        <v>0</v>
      </c>
      <c r="CP72" s="35">
        <v>4173.817307575398</v>
      </c>
      <c r="CQ72" s="35">
        <v>10.778793331536995</v>
      </c>
      <c r="CR72" s="35">
        <v>0</v>
      </c>
      <c r="CS72" s="35">
        <v>0</v>
      </c>
      <c r="CT72" s="35">
        <v>0</v>
      </c>
      <c r="CU72" s="35">
        <v>5239.764725311071</v>
      </c>
      <c r="CV72" s="35">
        <v>0</v>
      </c>
      <c r="CW72" s="35">
        <v>0</v>
      </c>
      <c r="CX72" s="35">
        <v>0</v>
      </c>
      <c r="CY72" s="35">
        <v>0</v>
      </c>
      <c r="CZ72" s="35">
        <v>0</v>
      </c>
      <c r="DA72" s="35">
        <v>0</v>
      </c>
      <c r="DB72" s="35">
        <v>0</v>
      </c>
      <c r="DC72" s="35">
        <v>0</v>
      </c>
      <c r="DD72" s="35">
        <v>0</v>
      </c>
      <c r="DE72" s="35">
        <v>0</v>
      </c>
      <c r="DF72" s="35">
        <v>0</v>
      </c>
      <c r="DG72" s="35">
        <v>0</v>
      </c>
      <c r="DH72" s="35">
        <v>0</v>
      </c>
      <c r="DI72" s="35">
        <v>0</v>
      </c>
      <c r="DJ72" s="35">
        <v>0</v>
      </c>
      <c r="DK72" s="35">
        <v>0</v>
      </c>
      <c r="DL72" s="35">
        <v>0.9762196247658805</v>
      </c>
      <c r="DM72" s="35">
        <v>0</v>
      </c>
      <c r="DN72" s="35">
        <v>0</v>
      </c>
      <c r="DO72" s="35">
        <v>0</v>
      </c>
      <c r="DP72" s="35">
        <v>0</v>
      </c>
      <c r="DQ72" s="35">
        <v>0</v>
      </c>
      <c r="DR72" s="35">
        <v>0</v>
      </c>
      <c r="DS72" s="35">
        <v>0</v>
      </c>
      <c r="DT72" s="35">
        <v>0</v>
      </c>
      <c r="DU72" s="35">
        <v>0.002098164086103893</v>
      </c>
      <c r="DV72" s="35">
        <v>0</v>
      </c>
      <c r="DW72" s="35">
        <v>0</v>
      </c>
      <c r="DX72" s="35">
        <f t="shared" si="6"/>
        <v>12217.939176520671</v>
      </c>
      <c r="DY72" s="35">
        <v>121.15499668537676</v>
      </c>
      <c r="DZ72" s="35">
        <v>0</v>
      </c>
      <c r="EA72" s="35">
        <f>SUM(DY72:DZ72)</f>
        <v>121.15499668537676</v>
      </c>
      <c r="EB72" s="35">
        <v>0</v>
      </c>
      <c r="EC72" s="35">
        <v>0</v>
      </c>
      <c r="ED72" s="35">
        <f>SUM(EB72:EC72)</f>
        <v>0</v>
      </c>
      <c r="EE72" s="35">
        <v>0</v>
      </c>
      <c r="EF72" s="35">
        <v>0</v>
      </c>
      <c r="EG72" s="35">
        <f>SUM(ED72:EF72)</f>
        <v>0</v>
      </c>
      <c r="EH72" s="35">
        <v>0</v>
      </c>
      <c r="EI72" s="35">
        <v>0</v>
      </c>
      <c r="EJ72" s="35">
        <f>SUM(EH72:EI72)</f>
        <v>0</v>
      </c>
      <c r="EK72" s="35">
        <f t="shared" si="7"/>
        <v>121.15499668537676</v>
      </c>
      <c r="EL72" s="35">
        <f t="shared" si="8"/>
        <v>12339.094173206047</v>
      </c>
    </row>
    <row r="73" spans="1:142" ht="12.75" customHeight="1">
      <c r="A73" s="23">
        <v>65</v>
      </c>
      <c r="B73" s="8" t="s">
        <v>375</v>
      </c>
      <c r="C73" s="4" t="s">
        <v>376</v>
      </c>
      <c r="D73" s="35">
        <v>6.376122989768983</v>
      </c>
      <c r="E73" s="35">
        <v>595.4970172336347</v>
      </c>
      <c r="F73" s="35">
        <v>0.934153672672211</v>
      </c>
      <c r="G73" s="35">
        <v>1.6029005955501667</v>
      </c>
      <c r="H73" s="35">
        <v>0.7809088240289325</v>
      </c>
      <c r="I73" s="35">
        <v>8.010852001697332</v>
      </c>
      <c r="J73" s="35">
        <v>0.7952050908978722</v>
      </c>
      <c r="K73" s="35">
        <v>1.0842380127073654</v>
      </c>
      <c r="L73" s="35">
        <v>0.009984275943818654</v>
      </c>
      <c r="M73" s="35">
        <v>0.5500111659786607</v>
      </c>
      <c r="N73" s="35">
        <v>16.24825575678606</v>
      </c>
      <c r="O73" s="35">
        <v>0</v>
      </c>
      <c r="P73" s="35">
        <v>0</v>
      </c>
      <c r="Q73" s="35">
        <v>0</v>
      </c>
      <c r="R73" s="35">
        <v>588.0071068067972</v>
      </c>
      <c r="S73" s="35">
        <v>8.48145908145769</v>
      </c>
      <c r="T73" s="35">
        <v>251.1151745822141</v>
      </c>
      <c r="U73" s="35">
        <v>228.02812685071135</v>
      </c>
      <c r="V73" s="35">
        <v>5.3396342856687875</v>
      </c>
      <c r="W73" s="35">
        <v>48.04119674934403</v>
      </c>
      <c r="X73" s="35">
        <v>0</v>
      </c>
      <c r="Y73" s="35">
        <v>84.78758171505649</v>
      </c>
      <c r="Z73" s="35">
        <v>0.19001993408745177</v>
      </c>
      <c r="AA73" s="35">
        <v>23.13945185193517</v>
      </c>
      <c r="AB73" s="35">
        <v>109.02425776764332</v>
      </c>
      <c r="AC73" s="35">
        <v>9.865227094766823</v>
      </c>
      <c r="AD73" s="35">
        <v>0</v>
      </c>
      <c r="AE73" s="35">
        <v>821.8328424677734</v>
      </c>
      <c r="AF73" s="35">
        <v>0</v>
      </c>
      <c r="AG73" s="35">
        <v>127.04235912858347</v>
      </c>
      <c r="AH73" s="35">
        <v>8.025094397732392</v>
      </c>
      <c r="AI73" s="35">
        <v>0</v>
      </c>
      <c r="AJ73" s="35">
        <v>0.20705278625558102</v>
      </c>
      <c r="AK73" s="35">
        <v>24.55944578562819</v>
      </c>
      <c r="AL73" s="35">
        <v>0.08420053250509967</v>
      </c>
      <c r="AM73" s="35">
        <v>0</v>
      </c>
      <c r="AN73" s="35">
        <v>34.955005174348265</v>
      </c>
      <c r="AO73" s="35">
        <v>215.24071223389615</v>
      </c>
      <c r="AP73" s="35">
        <v>1.0321418641392779</v>
      </c>
      <c r="AQ73" s="35">
        <v>273.43284824963456</v>
      </c>
      <c r="AR73" s="35">
        <v>1659.979678522399</v>
      </c>
      <c r="AS73" s="35">
        <v>34.588951772007626</v>
      </c>
      <c r="AT73" s="35">
        <v>24.531204994882344</v>
      </c>
      <c r="AU73" s="35">
        <v>24.065425820767164</v>
      </c>
      <c r="AV73" s="35">
        <v>1.7676964995182576</v>
      </c>
      <c r="AW73" s="35">
        <v>0.0034500715030009966</v>
      </c>
      <c r="AX73" s="35">
        <v>49.77048332090256</v>
      </c>
      <c r="AY73" s="35">
        <v>3.0752374339706137</v>
      </c>
      <c r="AZ73" s="35">
        <v>40.29101015690645</v>
      </c>
      <c r="BA73" s="35">
        <v>63.08051940283856</v>
      </c>
      <c r="BB73" s="35">
        <v>77.01383755854516</v>
      </c>
      <c r="BC73" s="35">
        <v>14.17356773247413</v>
      </c>
      <c r="BD73" s="35">
        <v>44.382840307272566</v>
      </c>
      <c r="BE73" s="35">
        <v>125.52104167733442</v>
      </c>
      <c r="BF73" s="35">
        <v>53.39287830044116</v>
      </c>
      <c r="BG73" s="35">
        <v>48.25857870101373</v>
      </c>
      <c r="BH73" s="35">
        <v>0.15127611028487653</v>
      </c>
      <c r="BI73" s="35">
        <v>0.8692232563083866</v>
      </c>
      <c r="BJ73" s="35">
        <v>201.3720396500438</v>
      </c>
      <c r="BK73" s="35">
        <v>88.15423861667435</v>
      </c>
      <c r="BL73" s="35">
        <v>26.830206667819404</v>
      </c>
      <c r="BM73" s="35">
        <v>151.13247361998862</v>
      </c>
      <c r="BN73" s="35">
        <v>26.748750141013545</v>
      </c>
      <c r="BO73" s="35">
        <v>14.968536687695</v>
      </c>
      <c r="BP73" s="35">
        <v>77.52589735899349</v>
      </c>
      <c r="BQ73" s="35">
        <v>4.420823693473892</v>
      </c>
      <c r="BR73" s="35">
        <v>5.325102593495825</v>
      </c>
      <c r="BS73" s="35">
        <v>113.58866641129103</v>
      </c>
      <c r="BT73" s="35">
        <v>184.215026046887</v>
      </c>
      <c r="BU73" s="35">
        <v>61.157710276067945</v>
      </c>
      <c r="BV73" s="35">
        <v>14.329852762226956</v>
      </c>
      <c r="BW73" s="35">
        <v>32.80273745491104</v>
      </c>
      <c r="BX73" s="35">
        <v>37.88439101712759</v>
      </c>
      <c r="BY73" s="35">
        <v>0.7816541552115034</v>
      </c>
      <c r="BZ73" s="35">
        <v>43.69513283249238</v>
      </c>
      <c r="CA73" s="35">
        <v>67.75247712344756</v>
      </c>
      <c r="CB73" s="35">
        <v>0</v>
      </c>
      <c r="CC73" s="35">
        <v>0</v>
      </c>
      <c r="CD73" s="35">
        <v>1.0620842548679077</v>
      </c>
      <c r="CE73" s="35">
        <v>125.46849634467621</v>
      </c>
      <c r="CF73" s="35">
        <v>16.857385347703442</v>
      </c>
      <c r="CG73" s="35">
        <v>19.149540034894148</v>
      </c>
      <c r="CH73" s="35">
        <v>69.25200706277818</v>
      </c>
      <c r="CI73" s="35">
        <v>0.1026628788565958</v>
      </c>
      <c r="CJ73" s="35">
        <v>16.135292607799357</v>
      </c>
      <c r="CK73" s="35">
        <v>14.830690116591807</v>
      </c>
      <c r="CL73" s="35">
        <v>2.5371211750575386</v>
      </c>
      <c r="CM73" s="35">
        <v>243.0425778180862</v>
      </c>
      <c r="CN73" s="35">
        <v>196.59795544214796</v>
      </c>
      <c r="CO73" s="35">
        <v>2.6414206786211127</v>
      </c>
      <c r="CP73" s="35">
        <v>5556.818393543416</v>
      </c>
      <c r="CQ73" s="35">
        <v>0</v>
      </c>
      <c r="CR73" s="35">
        <v>0</v>
      </c>
      <c r="CS73" s="35">
        <v>0</v>
      </c>
      <c r="CT73" s="35">
        <v>0</v>
      </c>
      <c r="CU73" s="35">
        <v>15850.820692790334</v>
      </c>
      <c r="CV73" s="35">
        <v>513.4795232407704</v>
      </c>
      <c r="CW73" s="35">
        <v>837.5412342131361</v>
      </c>
      <c r="CX73" s="35">
        <v>0</v>
      </c>
      <c r="CY73" s="35">
        <v>0.017853682472014472</v>
      </c>
      <c r="CZ73" s="35">
        <v>0</v>
      </c>
      <c r="DA73" s="35">
        <v>0.47578875265759707</v>
      </c>
      <c r="DB73" s="35">
        <v>0.35288680440303943</v>
      </c>
      <c r="DC73" s="35">
        <v>0</v>
      </c>
      <c r="DD73" s="35">
        <v>0</v>
      </c>
      <c r="DE73" s="35">
        <v>0</v>
      </c>
      <c r="DF73" s="35">
        <v>0</v>
      </c>
      <c r="DG73" s="35">
        <v>0</v>
      </c>
      <c r="DH73" s="35">
        <v>0</v>
      </c>
      <c r="DI73" s="35">
        <v>0.01641672927777312</v>
      </c>
      <c r="DJ73" s="35">
        <v>7.444562749410276</v>
      </c>
      <c r="DK73" s="35">
        <v>0</v>
      </c>
      <c r="DL73" s="35">
        <v>244.4558843200847</v>
      </c>
      <c r="DM73" s="35">
        <v>300.4663623542725</v>
      </c>
      <c r="DN73" s="35">
        <v>636.1218229736559</v>
      </c>
      <c r="DO73" s="35">
        <v>568.0367373184915</v>
      </c>
      <c r="DP73" s="35">
        <v>0</v>
      </c>
      <c r="DQ73" s="35">
        <v>0</v>
      </c>
      <c r="DR73" s="35">
        <v>0</v>
      </c>
      <c r="DS73" s="35">
        <v>1331.844727808307</v>
      </c>
      <c r="DT73" s="35">
        <v>606.4653852516694</v>
      </c>
      <c r="DU73" s="35">
        <v>0</v>
      </c>
      <c r="DV73" s="35">
        <v>0</v>
      </c>
      <c r="DW73" s="35">
        <v>0</v>
      </c>
      <c r="DX73" s="35">
        <f aca="true" t="shared" si="9" ref="DX73:DX104">SUM(D73:DW73)</f>
        <v>34073.95871400251</v>
      </c>
      <c r="DY73" s="35">
        <v>643.2689720577321</v>
      </c>
      <c r="DZ73" s="35">
        <v>0</v>
      </c>
      <c r="EA73" s="35">
        <f>SUM(DY73:DZ73)</f>
        <v>643.2689720577321</v>
      </c>
      <c r="EB73" s="35">
        <v>0</v>
      </c>
      <c r="EC73" s="35">
        <v>0</v>
      </c>
      <c r="ED73" s="35">
        <f>SUM(EB73:EC73)</f>
        <v>0</v>
      </c>
      <c r="EE73" s="35">
        <v>0</v>
      </c>
      <c r="EF73" s="35">
        <v>0</v>
      </c>
      <c r="EG73" s="35">
        <f>SUM(ED73:EF73)</f>
        <v>0</v>
      </c>
      <c r="EH73" s="35">
        <v>0</v>
      </c>
      <c r="EI73" s="35">
        <v>0</v>
      </c>
      <c r="EJ73" s="35">
        <f>SUM(EH73:EI73)</f>
        <v>0</v>
      </c>
      <c r="EK73" s="35">
        <f aca="true" t="shared" si="10" ref="EK73:EK104">+EJ73+EG73+EA73</f>
        <v>643.2689720577321</v>
      </c>
      <c r="EL73" s="35">
        <f aca="true" t="shared" si="11" ref="EL73:EL104">+EK73+DX73</f>
        <v>34717.22768606024</v>
      </c>
    </row>
    <row r="74" spans="1:142" ht="12.75" customHeight="1">
      <c r="A74" s="23">
        <v>66</v>
      </c>
      <c r="B74" s="8" t="s">
        <v>377</v>
      </c>
      <c r="C74" s="4" t="s">
        <v>378</v>
      </c>
      <c r="D74" s="35">
        <v>13.955524245456559</v>
      </c>
      <c r="E74" s="35">
        <v>2.470144475339279</v>
      </c>
      <c r="F74" s="35">
        <v>2.036758847153837</v>
      </c>
      <c r="G74" s="35">
        <v>4.097829462224515</v>
      </c>
      <c r="H74" s="35">
        <v>18.96043064484946</v>
      </c>
      <c r="I74" s="35">
        <v>15.267133668659362</v>
      </c>
      <c r="J74" s="35">
        <v>46.30696726834884</v>
      </c>
      <c r="K74" s="35">
        <v>2.2894082923324537</v>
      </c>
      <c r="L74" s="35">
        <v>0.02185005521333101</v>
      </c>
      <c r="M74" s="35">
        <v>1.247156796580113</v>
      </c>
      <c r="N74" s="35">
        <v>175.1846036657211</v>
      </c>
      <c r="O74" s="35">
        <v>79.00850189397718</v>
      </c>
      <c r="P74" s="35">
        <v>3.3855425508269743</v>
      </c>
      <c r="Q74" s="35">
        <v>15.00345206491036</v>
      </c>
      <c r="R74" s="35">
        <v>600.904290661592</v>
      </c>
      <c r="S74" s="35">
        <v>78.07297027347863</v>
      </c>
      <c r="T74" s="35">
        <v>358.2361937950067</v>
      </c>
      <c r="U74" s="35">
        <v>22.55612417661528</v>
      </c>
      <c r="V74" s="35">
        <v>2424.6088222787944</v>
      </c>
      <c r="W74" s="35">
        <v>280.7878920681907</v>
      </c>
      <c r="X74" s="35">
        <v>33.57878658963004</v>
      </c>
      <c r="Y74" s="35">
        <v>3686.8497073466824</v>
      </c>
      <c r="Z74" s="35">
        <v>167.80251795220133</v>
      </c>
      <c r="AA74" s="35">
        <v>560.5582007776007</v>
      </c>
      <c r="AB74" s="35">
        <v>223.70906377995354</v>
      </c>
      <c r="AC74" s="35">
        <v>600.1853294529326</v>
      </c>
      <c r="AD74" s="35">
        <v>55.70483385203279</v>
      </c>
      <c r="AE74" s="35">
        <v>918.1510462274202</v>
      </c>
      <c r="AF74" s="35">
        <v>132.21304621913757</v>
      </c>
      <c r="AG74" s="35">
        <v>762.9882862938559</v>
      </c>
      <c r="AH74" s="35">
        <v>270.636278655204</v>
      </c>
      <c r="AI74" s="35">
        <v>0</v>
      </c>
      <c r="AJ74" s="35">
        <v>5.541947394859079</v>
      </c>
      <c r="AK74" s="35">
        <v>0</v>
      </c>
      <c r="AL74" s="35">
        <v>62.56249125787342</v>
      </c>
      <c r="AM74" s="35">
        <v>246.85049986659777</v>
      </c>
      <c r="AN74" s="35">
        <v>7.412043974890716</v>
      </c>
      <c r="AO74" s="35">
        <v>9.740035716596356</v>
      </c>
      <c r="AP74" s="35">
        <v>168.17415684148958</v>
      </c>
      <c r="AQ74" s="35">
        <v>5.071159434561317</v>
      </c>
      <c r="AR74" s="35">
        <v>87.55949205578978</v>
      </c>
      <c r="AS74" s="35">
        <v>1187.9511674405842</v>
      </c>
      <c r="AT74" s="35">
        <v>4500.770360113803</v>
      </c>
      <c r="AU74" s="35">
        <v>3655.9646926994596</v>
      </c>
      <c r="AV74" s="35">
        <v>3555.5434590771</v>
      </c>
      <c r="AW74" s="35">
        <v>1276.916539658056</v>
      </c>
      <c r="AX74" s="35">
        <v>23553.129715523428</v>
      </c>
      <c r="AY74" s="35">
        <v>71.33779944404486</v>
      </c>
      <c r="AZ74" s="35">
        <v>0</v>
      </c>
      <c r="BA74" s="35">
        <v>63.68388882353088</v>
      </c>
      <c r="BB74" s="35">
        <v>48.389136177661456</v>
      </c>
      <c r="BC74" s="35">
        <v>43.998435975173116</v>
      </c>
      <c r="BD74" s="35">
        <v>567.7315759095662</v>
      </c>
      <c r="BE74" s="35">
        <v>709.8300894456418</v>
      </c>
      <c r="BF74" s="35">
        <v>85.99437852735991</v>
      </c>
      <c r="BG74" s="35">
        <v>20.0768477158084</v>
      </c>
      <c r="BH74" s="35">
        <v>3.4949511629621384</v>
      </c>
      <c r="BI74" s="35">
        <v>22.726156880059623</v>
      </c>
      <c r="BJ74" s="35">
        <v>741.2197648298765</v>
      </c>
      <c r="BK74" s="35">
        <v>47.25711101767337</v>
      </c>
      <c r="BL74" s="35">
        <v>82.97276140481156</v>
      </c>
      <c r="BM74" s="35">
        <v>109.86810007403348</v>
      </c>
      <c r="BN74" s="35">
        <v>334.11181732455054</v>
      </c>
      <c r="BO74" s="35">
        <v>40.85772881091566</v>
      </c>
      <c r="BP74" s="35">
        <v>77.57004844529452</v>
      </c>
      <c r="BQ74" s="35">
        <v>35.46753803960685</v>
      </c>
      <c r="BR74" s="35">
        <v>0</v>
      </c>
      <c r="BS74" s="35">
        <v>8.924324980406016</v>
      </c>
      <c r="BT74" s="35">
        <v>2.660627843692924</v>
      </c>
      <c r="BU74" s="35">
        <v>47.87275079315225</v>
      </c>
      <c r="BV74" s="35">
        <v>102.82512956785499</v>
      </c>
      <c r="BW74" s="35">
        <v>14.028029335309306</v>
      </c>
      <c r="BX74" s="35">
        <v>88.91483047609387</v>
      </c>
      <c r="BY74" s="35">
        <v>5.315949902940821</v>
      </c>
      <c r="BZ74" s="35">
        <v>11.8922208717842</v>
      </c>
      <c r="CA74" s="35">
        <v>71.95148689264232</v>
      </c>
      <c r="CB74" s="35">
        <v>0</v>
      </c>
      <c r="CC74" s="35">
        <v>24.37065124252182</v>
      </c>
      <c r="CD74" s="35">
        <v>34.178498886079986</v>
      </c>
      <c r="CE74" s="35">
        <v>6.930107692574052</v>
      </c>
      <c r="CF74" s="35">
        <v>32.45591673035418</v>
      </c>
      <c r="CG74" s="35">
        <v>50.45126624531214</v>
      </c>
      <c r="CH74" s="35">
        <v>27.22223002387991</v>
      </c>
      <c r="CI74" s="35">
        <v>66.74253647281702</v>
      </c>
      <c r="CJ74" s="35">
        <v>83.40688661843181</v>
      </c>
      <c r="CK74" s="35">
        <v>40.73062246782605</v>
      </c>
      <c r="CL74" s="35">
        <v>4.935619103918528</v>
      </c>
      <c r="CM74" s="35">
        <v>125.85562223400854</v>
      </c>
      <c r="CN74" s="35">
        <v>31.118035904401196</v>
      </c>
      <c r="CO74" s="35">
        <v>10.103344419359432</v>
      </c>
      <c r="CP74" s="35">
        <v>128.83682311651967</v>
      </c>
      <c r="CQ74" s="35">
        <v>0</v>
      </c>
      <c r="CR74" s="35">
        <v>23.92097963987499</v>
      </c>
      <c r="CS74" s="35">
        <v>5.171792744075119</v>
      </c>
      <c r="CT74" s="35">
        <v>14.5457040101014</v>
      </c>
      <c r="CU74" s="35">
        <v>512.2779298771414</v>
      </c>
      <c r="CV74" s="35">
        <v>2220.4827852791095</v>
      </c>
      <c r="CW74" s="35">
        <v>3660.497350704715</v>
      </c>
      <c r="CX74" s="35">
        <v>103.09054729698359</v>
      </c>
      <c r="CY74" s="35">
        <v>455.53137654345574</v>
      </c>
      <c r="CZ74" s="35">
        <v>842.9313389586815</v>
      </c>
      <c r="DA74" s="35">
        <v>56.456702040994294</v>
      </c>
      <c r="DB74" s="35">
        <v>0.7096263230800757</v>
      </c>
      <c r="DC74" s="35">
        <v>3.0384477686808307</v>
      </c>
      <c r="DD74" s="35">
        <v>928.8343604830859</v>
      </c>
      <c r="DE74" s="35">
        <v>134.3115725719039</v>
      </c>
      <c r="DF74" s="35">
        <v>13.884402327095977</v>
      </c>
      <c r="DG74" s="35">
        <v>667.2671053816644</v>
      </c>
      <c r="DH74" s="35">
        <v>2804.7745609437416</v>
      </c>
      <c r="DI74" s="35">
        <v>1237.393961865892</v>
      </c>
      <c r="DJ74" s="35">
        <v>1536.507660249038</v>
      </c>
      <c r="DK74" s="35">
        <v>0</v>
      </c>
      <c r="DL74" s="35">
        <v>5451.400600908559</v>
      </c>
      <c r="DM74" s="35">
        <v>839.8141559171397</v>
      </c>
      <c r="DN74" s="35">
        <v>4433.104942285705</v>
      </c>
      <c r="DO74" s="35">
        <v>1062.1849364603402</v>
      </c>
      <c r="DP74" s="35">
        <v>1435.60683476535</v>
      </c>
      <c r="DQ74" s="35">
        <v>6.358693707500965</v>
      </c>
      <c r="DR74" s="35">
        <v>424.9044115784491</v>
      </c>
      <c r="DS74" s="35">
        <v>12.956101306046138</v>
      </c>
      <c r="DT74" s="35">
        <v>8462.214715244681</v>
      </c>
      <c r="DU74" s="35">
        <v>1162.215569102331</v>
      </c>
      <c r="DV74" s="35">
        <v>4960.521274150022</v>
      </c>
      <c r="DW74" s="35">
        <v>0</v>
      </c>
      <c r="DX74" s="35">
        <f t="shared" si="9"/>
        <v>97481.18853765292</v>
      </c>
      <c r="DY74" s="35">
        <v>874.3195374687509</v>
      </c>
      <c r="DZ74" s="35">
        <v>0</v>
      </c>
      <c r="EA74" s="35">
        <f>SUM(DY74:DZ74)</f>
        <v>874.3195374687509</v>
      </c>
      <c r="EB74" s="35">
        <v>93136.7541894641</v>
      </c>
      <c r="EC74" s="35">
        <v>883.4894406705022</v>
      </c>
      <c r="ED74" s="35">
        <f>SUM(EB74:EC74)</f>
        <v>94020.2436301346</v>
      </c>
      <c r="EE74" s="35">
        <v>0</v>
      </c>
      <c r="EF74" s="35">
        <v>0</v>
      </c>
      <c r="EG74" s="35">
        <f>SUM(ED74:EF74)</f>
        <v>94020.2436301346</v>
      </c>
      <c r="EH74" s="35">
        <v>0</v>
      </c>
      <c r="EI74" s="35">
        <v>0</v>
      </c>
      <c r="EJ74" s="35">
        <f>SUM(EH74:EI74)</f>
        <v>0</v>
      </c>
      <c r="EK74" s="35">
        <f t="shared" si="10"/>
        <v>94894.56316760335</v>
      </c>
      <c r="EL74" s="35">
        <f t="shared" si="11"/>
        <v>192375.7517052563</v>
      </c>
    </row>
    <row r="75" spans="1:142" ht="12.75" customHeight="1">
      <c r="A75" s="23">
        <v>67</v>
      </c>
      <c r="B75" s="8" t="s">
        <v>379</v>
      </c>
      <c r="C75" s="4" t="s">
        <v>380</v>
      </c>
      <c r="D75" s="35">
        <v>4.4277252858309435</v>
      </c>
      <c r="E75" s="35">
        <v>0.9823981841410809</v>
      </c>
      <c r="F75" s="35">
        <v>0.6485759145159733</v>
      </c>
      <c r="G75" s="35">
        <v>1.1129699059690004</v>
      </c>
      <c r="H75" s="35">
        <v>0.5422137989984303</v>
      </c>
      <c r="I75" s="35">
        <v>4.846493411728418</v>
      </c>
      <c r="J75" s="35">
        <v>1.4297244897927777</v>
      </c>
      <c r="K75" s="35">
        <v>0.7527783503040546</v>
      </c>
      <c r="L75" s="35">
        <v>0.006932008180750631</v>
      </c>
      <c r="M75" s="35">
        <v>0.3956649551758332</v>
      </c>
      <c r="N75" s="35">
        <v>0.7983474166704803</v>
      </c>
      <c r="O75" s="35">
        <v>4.186351892837927</v>
      </c>
      <c r="P75" s="35">
        <v>0.3770940437056432</v>
      </c>
      <c r="Q75" s="35">
        <v>1.7108740292778915</v>
      </c>
      <c r="R75" s="35">
        <v>7.647483603929896</v>
      </c>
      <c r="S75" s="35">
        <v>0.5911139181701737</v>
      </c>
      <c r="T75" s="35">
        <v>1.4539580251269404</v>
      </c>
      <c r="U75" s="35">
        <v>17.33220519239299</v>
      </c>
      <c r="V75" s="35">
        <v>21.096294244084977</v>
      </c>
      <c r="W75" s="35">
        <v>9.215105941106131</v>
      </c>
      <c r="X75" s="35">
        <v>2.1568024237081667</v>
      </c>
      <c r="Y75" s="35">
        <v>15.730353594055101</v>
      </c>
      <c r="Z75" s="35">
        <v>3.8642937862015145</v>
      </c>
      <c r="AA75" s="35">
        <v>1.9547227695923</v>
      </c>
      <c r="AB75" s="35">
        <v>7.287701161496484</v>
      </c>
      <c r="AC75" s="35">
        <v>9.756959512844789</v>
      </c>
      <c r="AD75" s="35">
        <v>1.3051467621426918</v>
      </c>
      <c r="AE75" s="35">
        <v>2.0602571632293114</v>
      </c>
      <c r="AF75" s="35">
        <v>0.8547354543269079</v>
      </c>
      <c r="AG75" s="35">
        <v>12.038591222856244</v>
      </c>
      <c r="AH75" s="35">
        <v>9.311725486739277</v>
      </c>
      <c r="AI75" s="35">
        <v>3.601045482554495</v>
      </c>
      <c r="AJ75" s="35">
        <v>0.3374099155769935</v>
      </c>
      <c r="AK75" s="35">
        <v>0.5715710874157768</v>
      </c>
      <c r="AL75" s="35">
        <v>0.7945032924029748</v>
      </c>
      <c r="AM75" s="35">
        <v>4.718443593579263</v>
      </c>
      <c r="AN75" s="35">
        <v>5.976242426679522</v>
      </c>
      <c r="AO75" s="35">
        <v>1.1285538720077086</v>
      </c>
      <c r="AP75" s="35">
        <v>3.1623674486854054</v>
      </c>
      <c r="AQ75" s="35">
        <v>0.5228729167961159</v>
      </c>
      <c r="AR75" s="35">
        <v>1.1998685890459375</v>
      </c>
      <c r="AS75" s="35">
        <v>6.743370580191249</v>
      </c>
      <c r="AT75" s="35">
        <v>1.4208933744556655</v>
      </c>
      <c r="AU75" s="35">
        <v>1.858810880689389</v>
      </c>
      <c r="AV75" s="35">
        <v>5.489465632094193</v>
      </c>
      <c r="AW75" s="35">
        <v>14.146793412670853</v>
      </c>
      <c r="AX75" s="35">
        <v>43.45318705838249</v>
      </c>
      <c r="AY75" s="35">
        <v>0</v>
      </c>
      <c r="AZ75" s="35">
        <v>8.208330031589195</v>
      </c>
      <c r="BA75" s="35">
        <v>6.181204490625124</v>
      </c>
      <c r="BB75" s="35">
        <v>10.333955968525691</v>
      </c>
      <c r="BC75" s="35">
        <v>0.9631614797753929</v>
      </c>
      <c r="BD75" s="35">
        <v>42.0806813865864</v>
      </c>
      <c r="BE75" s="35">
        <v>19.54850066463888</v>
      </c>
      <c r="BF75" s="35">
        <v>5.59147644807469</v>
      </c>
      <c r="BG75" s="35">
        <v>0.20104771725507875</v>
      </c>
      <c r="BH75" s="35">
        <v>0.34508839779930184</v>
      </c>
      <c r="BI75" s="35">
        <v>0.8164406510402262</v>
      </c>
      <c r="BJ75" s="35">
        <v>3.5803770256404217</v>
      </c>
      <c r="BK75" s="35">
        <v>3.8354588079408325</v>
      </c>
      <c r="BL75" s="35">
        <v>4.071311848743853</v>
      </c>
      <c r="BM75" s="35">
        <v>7.470439277604936</v>
      </c>
      <c r="BN75" s="35">
        <v>7.544027443563859</v>
      </c>
      <c r="BO75" s="35">
        <v>3.2358173368924437</v>
      </c>
      <c r="BP75" s="35">
        <v>23.894037630333784</v>
      </c>
      <c r="BQ75" s="35">
        <v>8.107000908406564</v>
      </c>
      <c r="BR75" s="35">
        <v>2.0939765997256874</v>
      </c>
      <c r="BS75" s="35">
        <v>6.722995157762518</v>
      </c>
      <c r="BT75" s="35">
        <v>2.450920281252759</v>
      </c>
      <c r="BU75" s="35">
        <v>1.0580290553299194</v>
      </c>
      <c r="BV75" s="35">
        <v>2.0365547297591777</v>
      </c>
      <c r="BW75" s="35">
        <v>0.9223288730423551</v>
      </c>
      <c r="BX75" s="35">
        <v>1.1773415164668242</v>
      </c>
      <c r="BY75" s="35">
        <v>0.5220391832921049</v>
      </c>
      <c r="BZ75" s="35">
        <v>1.1043105285081427</v>
      </c>
      <c r="CA75" s="35">
        <v>1.3862433076977576</v>
      </c>
      <c r="CB75" s="35">
        <v>0.2122441481650442</v>
      </c>
      <c r="CC75" s="35">
        <v>0.567931128947045</v>
      </c>
      <c r="CD75" s="35">
        <v>0.4637103739529387</v>
      </c>
      <c r="CE75" s="35">
        <v>0.4711529705985023</v>
      </c>
      <c r="CF75" s="35">
        <v>1.5809905421893347</v>
      </c>
      <c r="CG75" s="35">
        <v>0.3930341747690013</v>
      </c>
      <c r="CH75" s="35">
        <v>1.5631811811451137</v>
      </c>
      <c r="CI75" s="35">
        <v>0.47138478918254445</v>
      </c>
      <c r="CJ75" s="35">
        <v>1.5083408018549052</v>
      </c>
      <c r="CK75" s="35">
        <v>9.963123506919604</v>
      </c>
      <c r="CL75" s="35">
        <v>0.36692408161899104</v>
      </c>
      <c r="CM75" s="35">
        <v>3.165698315708748</v>
      </c>
      <c r="CN75" s="35">
        <v>0.284440241650443</v>
      </c>
      <c r="CO75" s="35">
        <v>1.1180935667768943</v>
      </c>
      <c r="CP75" s="35">
        <v>2.2304079369235454</v>
      </c>
      <c r="CQ75" s="35">
        <v>0.6593571248991056</v>
      </c>
      <c r="CR75" s="35">
        <v>2.5353366526023637</v>
      </c>
      <c r="CS75" s="35">
        <v>0.5491957950043207</v>
      </c>
      <c r="CT75" s="35">
        <v>1.5382255445436335</v>
      </c>
      <c r="CU75" s="35">
        <v>0</v>
      </c>
      <c r="CV75" s="35">
        <v>22.24316954864862</v>
      </c>
      <c r="CW75" s="35">
        <v>36.9211212684835</v>
      </c>
      <c r="CX75" s="35">
        <v>3.564259454802995</v>
      </c>
      <c r="CY75" s="35">
        <v>9.968602493626632</v>
      </c>
      <c r="CZ75" s="35">
        <v>5.7319543325498294</v>
      </c>
      <c r="DA75" s="35">
        <v>5.970963844428923</v>
      </c>
      <c r="DB75" s="35">
        <v>0.07897976169968224</v>
      </c>
      <c r="DC75" s="35">
        <v>0.31707594219025625</v>
      </c>
      <c r="DD75" s="35">
        <v>12.433277089285466</v>
      </c>
      <c r="DE75" s="35">
        <v>14.30194543174505</v>
      </c>
      <c r="DF75" s="35">
        <v>2.022678150658269</v>
      </c>
      <c r="DG75" s="35">
        <v>16.358451370230828</v>
      </c>
      <c r="DH75" s="35">
        <v>36.689044323803856</v>
      </c>
      <c r="DI75" s="35">
        <v>14.210697754734507</v>
      </c>
      <c r="DJ75" s="35">
        <v>437.9599761460842</v>
      </c>
      <c r="DK75" s="35">
        <v>63.283729917160585</v>
      </c>
      <c r="DL75" s="35">
        <v>26.895896293935934</v>
      </c>
      <c r="DM75" s="35">
        <v>8.279930192993916</v>
      </c>
      <c r="DN75" s="35">
        <v>130.4733907263903</v>
      </c>
      <c r="DO75" s="35">
        <v>1.8736551357057385</v>
      </c>
      <c r="DP75" s="35">
        <v>280.24430661325187</v>
      </c>
      <c r="DQ75" s="35">
        <v>1.6105879425817307</v>
      </c>
      <c r="DR75" s="35">
        <v>0.9127882228322102</v>
      </c>
      <c r="DS75" s="35">
        <v>0</v>
      </c>
      <c r="DT75" s="35">
        <v>233.4784944622034</v>
      </c>
      <c r="DU75" s="35">
        <v>11.630203539994884</v>
      </c>
      <c r="DV75" s="35">
        <v>374.94921627298277</v>
      </c>
      <c r="DW75" s="35">
        <v>0</v>
      </c>
      <c r="DX75" s="35">
        <f t="shared" si="9"/>
        <v>2198.531259370693</v>
      </c>
      <c r="DY75" s="35">
        <v>57.99275167183441</v>
      </c>
      <c r="DZ75" s="35">
        <v>0</v>
      </c>
      <c r="EA75" s="35">
        <f>SUM(DY75:DZ75)</f>
        <v>57.99275167183441</v>
      </c>
      <c r="EB75" s="35">
        <v>39175.23122891987</v>
      </c>
      <c r="EC75" s="35">
        <v>9.194813254486373</v>
      </c>
      <c r="ED75" s="35">
        <f>SUM(EB75:EC75)</f>
        <v>39184.42604217435</v>
      </c>
      <c r="EE75" s="35">
        <v>0</v>
      </c>
      <c r="EF75" s="35">
        <v>0</v>
      </c>
      <c r="EG75" s="35">
        <f>SUM(ED75:EF75)</f>
        <v>39184.42604217435</v>
      </c>
      <c r="EH75" s="35">
        <v>0</v>
      </c>
      <c r="EI75" s="35">
        <v>0</v>
      </c>
      <c r="EJ75" s="35">
        <f>SUM(EH75:EI75)</f>
        <v>0</v>
      </c>
      <c r="EK75" s="35">
        <f t="shared" si="10"/>
        <v>39242.418793846184</v>
      </c>
      <c r="EL75" s="35">
        <f t="shared" si="11"/>
        <v>41440.950053216875</v>
      </c>
    </row>
    <row r="76" spans="1:142" ht="12.75" customHeight="1">
      <c r="A76" s="23">
        <v>68</v>
      </c>
      <c r="B76" s="8" t="s">
        <v>381</v>
      </c>
      <c r="C76" s="4" t="s">
        <v>382</v>
      </c>
      <c r="D76" s="35">
        <v>0.6232304899865674</v>
      </c>
      <c r="E76" s="35">
        <v>0.1382787915102682</v>
      </c>
      <c r="F76" s="35">
        <v>0.0912911842771244</v>
      </c>
      <c r="G76" s="35">
        <v>0.1566575916660987</v>
      </c>
      <c r="H76" s="35">
        <v>0.07632004015891701</v>
      </c>
      <c r="I76" s="35">
        <v>0.6821747666626802</v>
      </c>
      <c r="J76" s="35">
        <v>0.15580491198178725</v>
      </c>
      <c r="K76" s="35">
        <v>0.1059583397399576</v>
      </c>
      <c r="L76" s="35">
        <v>0.001</v>
      </c>
      <c r="M76" s="35">
        <v>0.05569235848345332</v>
      </c>
      <c r="N76" s="35">
        <v>0.17308687608659007</v>
      </c>
      <c r="O76" s="35">
        <v>1.5886013808076818</v>
      </c>
      <c r="P76" s="35">
        <v>0.14309645578289876</v>
      </c>
      <c r="Q76" s="35">
        <v>0.649227994891848</v>
      </c>
      <c r="R76" s="35">
        <v>1.00014641296228</v>
      </c>
      <c r="S76" s="35">
        <v>0.2243109061678041</v>
      </c>
      <c r="T76" s="35">
        <v>0.3474684780430408</v>
      </c>
      <c r="U76" s="35">
        <v>0.45436959155804996</v>
      </c>
      <c r="V76" s="35">
        <v>6.7645795891017055</v>
      </c>
      <c r="W76" s="35">
        <v>0.5255882645270379</v>
      </c>
      <c r="X76" s="35">
        <v>0.06107624789149879</v>
      </c>
      <c r="Y76" s="35">
        <v>53.68063729225439</v>
      </c>
      <c r="Z76" s="35">
        <v>0.02712926534733491</v>
      </c>
      <c r="AA76" s="35">
        <v>0.10535618101473357</v>
      </c>
      <c r="AB76" s="35">
        <v>0.39395987625773143</v>
      </c>
      <c r="AC76" s="35">
        <v>0.6375760282660274</v>
      </c>
      <c r="AD76" s="35">
        <v>0.02131575188302637</v>
      </c>
      <c r="AE76" s="35">
        <v>0.2426574444585532</v>
      </c>
      <c r="AF76" s="35">
        <v>0.09195376973474083</v>
      </c>
      <c r="AG76" s="35">
        <v>0.9721545196889237</v>
      </c>
      <c r="AH76" s="35">
        <v>0.1363119218111511</v>
      </c>
      <c r="AI76" s="35">
        <v>0.45400615993788596</v>
      </c>
      <c r="AJ76" s="35">
        <v>0.08202554195018516</v>
      </c>
      <c r="AK76" s="35">
        <v>0.19866063531483474</v>
      </c>
      <c r="AL76" s="35">
        <v>0.18600318923326237</v>
      </c>
      <c r="AM76" s="35">
        <v>0.8729989555500142</v>
      </c>
      <c r="AN76" s="35">
        <v>0.13131508514847534</v>
      </c>
      <c r="AO76" s="35">
        <v>0.016467908260034712</v>
      </c>
      <c r="AP76" s="35">
        <v>0.3746374284523477</v>
      </c>
      <c r="AQ76" s="35">
        <v>0.17890861411933373</v>
      </c>
      <c r="AR76" s="35">
        <v>0.3132808414979622</v>
      </c>
      <c r="AS76" s="35">
        <v>0.11500800582380055</v>
      </c>
      <c r="AT76" s="35">
        <v>0.19666106517477552</v>
      </c>
      <c r="AU76" s="35">
        <v>0.16637579305693634</v>
      </c>
      <c r="AV76" s="35">
        <v>22.72863917936745</v>
      </c>
      <c r="AW76" s="35">
        <v>1.1044796787156625</v>
      </c>
      <c r="AX76" s="35">
        <v>14.313217698349954</v>
      </c>
      <c r="AY76" s="35">
        <v>0</v>
      </c>
      <c r="AZ76" s="35">
        <v>0.336103233277607</v>
      </c>
      <c r="BA76" s="35">
        <v>0.15271754502173948</v>
      </c>
      <c r="BB76" s="35">
        <v>0.23867083630326807</v>
      </c>
      <c r="BC76" s="35">
        <v>0.2132215719127447</v>
      </c>
      <c r="BD76" s="35">
        <v>1.168913753174893</v>
      </c>
      <c r="BE76" s="35">
        <v>0.560910754598682</v>
      </c>
      <c r="BF76" s="35">
        <v>0.37117716954005864</v>
      </c>
      <c r="BG76" s="35">
        <v>0.038883005982599195</v>
      </c>
      <c r="BH76" s="35">
        <v>0.07132867717585746</v>
      </c>
      <c r="BI76" s="35">
        <v>0.30979760702347886</v>
      </c>
      <c r="BJ76" s="35">
        <v>1.1628015574020587</v>
      </c>
      <c r="BK76" s="35">
        <v>0.12165212067288994</v>
      </c>
      <c r="BL76" s="35">
        <v>0.22868342904033323</v>
      </c>
      <c r="BM76" s="35">
        <v>0.18945787831229216</v>
      </c>
      <c r="BN76" s="35">
        <v>0.12532890685313106</v>
      </c>
      <c r="BO76" s="35">
        <v>0.16272337489720431</v>
      </c>
      <c r="BP76" s="35">
        <v>0.9728806867000942</v>
      </c>
      <c r="BQ76" s="35">
        <v>0.180882423780569</v>
      </c>
      <c r="BR76" s="35">
        <v>0.17805155602657158</v>
      </c>
      <c r="BS76" s="35">
        <v>0.24446276666369718</v>
      </c>
      <c r="BT76" s="35">
        <v>0.13742240731720762</v>
      </c>
      <c r="BU76" s="35">
        <v>0.32865218883508845</v>
      </c>
      <c r="BV76" s="35">
        <v>0.5567925591326479</v>
      </c>
      <c r="BW76" s="35">
        <v>0.24621726414035078</v>
      </c>
      <c r="BX76" s="35">
        <v>0.35814097479685947</v>
      </c>
      <c r="BY76" s="35">
        <v>0.19808763871829266</v>
      </c>
      <c r="BZ76" s="35">
        <v>0.38638977662929713</v>
      </c>
      <c r="CA76" s="35">
        <v>0.17427799399345156</v>
      </c>
      <c r="CB76" s="35">
        <v>0.013911354794053763</v>
      </c>
      <c r="CC76" s="35">
        <v>0.215505203549024</v>
      </c>
      <c r="CD76" s="35">
        <v>0.1708448880183012</v>
      </c>
      <c r="CE76" s="35">
        <v>0.05651709808128262</v>
      </c>
      <c r="CF76" s="35">
        <v>0.2026604718241105</v>
      </c>
      <c r="CG76" s="35">
        <v>0.14914551386954622</v>
      </c>
      <c r="CH76" s="35">
        <v>0.2103851343254881</v>
      </c>
      <c r="CI76" s="35">
        <v>0.12336414817094199</v>
      </c>
      <c r="CJ76" s="35">
        <v>0.280930553699268</v>
      </c>
      <c r="CK76" s="35">
        <v>0.5864797704042786</v>
      </c>
      <c r="CL76" s="35">
        <v>0.13926462966769387</v>
      </c>
      <c r="CM76" s="35">
        <v>0.9331656868743994</v>
      </c>
      <c r="CN76" s="35">
        <v>10.666981361708812</v>
      </c>
      <c r="CO76" s="35">
        <v>0.04555148885219766</v>
      </c>
      <c r="CP76" s="35">
        <v>0.8461983103649733</v>
      </c>
      <c r="CQ76" s="35">
        <v>0.15684093474631294</v>
      </c>
      <c r="CR76" s="35">
        <v>0.9620880904166238</v>
      </c>
      <c r="CS76" s="35">
        <v>0.20840417439080627</v>
      </c>
      <c r="CT76" s="35">
        <v>0.5837128095246391</v>
      </c>
      <c r="CU76" s="35">
        <v>0</v>
      </c>
      <c r="CV76" s="35">
        <v>11.110383839600434</v>
      </c>
      <c r="CW76" s="35">
        <v>18.441968361753062</v>
      </c>
      <c r="CX76" s="35">
        <v>1.347575270198201</v>
      </c>
      <c r="CY76" s="35">
        <v>3.7689293860875406</v>
      </c>
      <c r="CZ76" s="35">
        <v>436.895208361152</v>
      </c>
      <c r="DA76" s="35">
        <v>2.2658108183023105</v>
      </c>
      <c r="DB76" s="35">
        <v>0.029970571443511063</v>
      </c>
      <c r="DC76" s="35">
        <v>0.13232354869565727</v>
      </c>
      <c r="DD76" s="35">
        <v>312.74911153752157</v>
      </c>
      <c r="DE76" s="35">
        <v>14.354460197845949</v>
      </c>
      <c r="DF76" s="35">
        <v>0.7675487835990313</v>
      </c>
      <c r="DG76" s="35">
        <v>289.1244746556752</v>
      </c>
      <c r="DH76" s="35">
        <v>2224.2239554722187</v>
      </c>
      <c r="DI76" s="35">
        <v>725.0850586616082</v>
      </c>
      <c r="DJ76" s="35">
        <v>18.926441562057153</v>
      </c>
      <c r="DK76" s="35">
        <v>0</v>
      </c>
      <c r="DL76" s="35">
        <v>3154.6617420921134</v>
      </c>
      <c r="DM76" s="35">
        <v>177.6231152887496</v>
      </c>
      <c r="DN76" s="35">
        <v>375.9567428136338</v>
      </c>
      <c r="DO76" s="35">
        <v>278.8037481572468</v>
      </c>
      <c r="DP76" s="35">
        <v>8941.775148200402</v>
      </c>
      <c r="DQ76" s="35">
        <v>0</v>
      </c>
      <c r="DR76" s="35">
        <v>67.16510472708666</v>
      </c>
      <c r="DS76" s="35">
        <v>0</v>
      </c>
      <c r="DT76" s="35">
        <v>8868.288500015631</v>
      </c>
      <c r="DU76" s="35">
        <v>1596.4031650324469</v>
      </c>
      <c r="DV76" s="35">
        <v>8244.488992699853</v>
      </c>
      <c r="DW76" s="35">
        <v>0</v>
      </c>
      <c r="DX76" s="35">
        <f t="shared" si="9"/>
        <v>35902.115759839086</v>
      </c>
      <c r="DY76" s="35">
        <v>17.683156411486074</v>
      </c>
      <c r="DZ76" s="35">
        <v>0</v>
      </c>
      <c r="EA76" s="35">
        <f>SUM(DY76:DZ76)</f>
        <v>17.683156411486074</v>
      </c>
      <c r="EB76" s="35">
        <v>215474.82830538746</v>
      </c>
      <c r="EC76" s="35">
        <v>0</v>
      </c>
      <c r="ED76" s="35">
        <f>SUM(EB76:EC76)</f>
        <v>215474.82830538746</v>
      </c>
      <c r="EE76" s="35">
        <v>0</v>
      </c>
      <c r="EF76" s="35">
        <v>0</v>
      </c>
      <c r="EG76" s="35">
        <f>SUM(ED76:EF76)</f>
        <v>215474.82830538746</v>
      </c>
      <c r="EH76" s="35">
        <v>0</v>
      </c>
      <c r="EI76" s="35">
        <v>0</v>
      </c>
      <c r="EJ76" s="35">
        <f>SUM(EH76:EI76)</f>
        <v>0</v>
      </c>
      <c r="EK76" s="35">
        <f t="shared" si="10"/>
        <v>215492.51146179895</v>
      </c>
      <c r="EL76" s="35">
        <f t="shared" si="11"/>
        <v>251394.62722163805</v>
      </c>
    </row>
    <row r="77" spans="1:142" ht="12.75" customHeight="1">
      <c r="A77" s="23">
        <v>69</v>
      </c>
      <c r="B77" s="8" t="s">
        <v>383</v>
      </c>
      <c r="C77" s="4" t="s">
        <v>384</v>
      </c>
      <c r="D77" s="35">
        <v>0.699525950072891</v>
      </c>
      <c r="E77" s="35">
        <v>0.15817835710647746</v>
      </c>
      <c r="F77" s="35">
        <v>0.10246699004747216</v>
      </c>
      <c r="G77" s="35">
        <v>0.1758355093453797</v>
      </c>
      <c r="H77" s="35">
        <v>0.09652099444738559</v>
      </c>
      <c r="I77" s="35">
        <v>0.765686145707905</v>
      </c>
      <c r="J77" s="35">
        <v>0.16203384047499353</v>
      </c>
      <c r="K77" s="35">
        <v>0.15217365361873422</v>
      </c>
      <c r="L77" s="35">
        <v>0.001095171740683684</v>
      </c>
      <c r="M77" s="35">
        <v>0.0700810341933429</v>
      </c>
      <c r="N77" s="35">
        <v>0.09124862930790854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0.1582456067351002</v>
      </c>
      <c r="AR77" s="35">
        <v>5.80129823157247</v>
      </c>
      <c r="AS77" s="35">
        <v>0</v>
      </c>
      <c r="AT77" s="35">
        <v>17.09584623331853</v>
      </c>
      <c r="AU77" s="35">
        <v>23.151163212342293</v>
      </c>
      <c r="AV77" s="35">
        <v>28.125868122190553</v>
      </c>
      <c r="AW77" s="35">
        <v>0</v>
      </c>
      <c r="AX77" s="35">
        <v>45.614152950248865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0</v>
      </c>
      <c r="BX77" s="35">
        <v>45.873158503025316</v>
      </c>
      <c r="BY77" s="35">
        <v>0</v>
      </c>
      <c r="BZ77" s="35">
        <v>0</v>
      </c>
      <c r="CA77" s="35">
        <v>2.8227072090615914</v>
      </c>
      <c r="CB77" s="35">
        <v>0</v>
      </c>
      <c r="CC77" s="35">
        <v>0</v>
      </c>
      <c r="CD77" s="35">
        <v>0</v>
      </c>
      <c r="CE77" s="35">
        <v>0</v>
      </c>
      <c r="CF77" s="35">
        <v>0</v>
      </c>
      <c r="CG77" s="35">
        <v>0</v>
      </c>
      <c r="CH77" s="35">
        <v>0</v>
      </c>
      <c r="CI77" s="35">
        <v>0</v>
      </c>
      <c r="CJ77" s="35">
        <v>0</v>
      </c>
      <c r="CK77" s="35">
        <v>0</v>
      </c>
      <c r="CL77" s="35">
        <v>0</v>
      </c>
      <c r="CM77" s="35">
        <v>0</v>
      </c>
      <c r="CN77" s="35">
        <v>0</v>
      </c>
      <c r="CO77" s="35">
        <v>0</v>
      </c>
      <c r="CP77" s="35">
        <v>37.671516843004554</v>
      </c>
      <c r="CQ77" s="35">
        <v>0</v>
      </c>
      <c r="CR77" s="35">
        <v>0</v>
      </c>
      <c r="CS77" s="35">
        <v>0</v>
      </c>
      <c r="CT77" s="35">
        <v>0</v>
      </c>
      <c r="CU77" s="35">
        <v>0</v>
      </c>
      <c r="CV77" s="35">
        <v>1026.3085087394245</v>
      </c>
      <c r="CW77" s="35">
        <v>1578.168890506641</v>
      </c>
      <c r="CX77" s="35">
        <v>0</v>
      </c>
      <c r="CY77" s="35">
        <v>0</v>
      </c>
      <c r="CZ77" s="35">
        <v>0</v>
      </c>
      <c r="DA77" s="35">
        <v>0</v>
      </c>
      <c r="DB77" s="35">
        <v>0</v>
      </c>
      <c r="DC77" s="35">
        <v>0</v>
      </c>
      <c r="DD77" s="35">
        <v>0</v>
      </c>
      <c r="DE77" s="35">
        <v>0</v>
      </c>
      <c r="DF77" s="35">
        <v>59.374130573496466</v>
      </c>
      <c r="DG77" s="35">
        <v>368.82677240096154</v>
      </c>
      <c r="DH77" s="35">
        <v>740.394649091807</v>
      </c>
      <c r="DI77" s="35">
        <v>0</v>
      </c>
      <c r="DJ77" s="35">
        <v>870.7661608340389</v>
      </c>
      <c r="DK77" s="35">
        <v>0</v>
      </c>
      <c r="DL77" s="35">
        <v>422.43770436661066</v>
      </c>
      <c r="DM77" s="35">
        <v>0.8781585592973138</v>
      </c>
      <c r="DN77" s="35">
        <v>1.907840656862019</v>
      </c>
      <c r="DO77" s="35">
        <v>0.43357849507408885</v>
      </c>
      <c r="DP77" s="35">
        <v>0.47608680100197204</v>
      </c>
      <c r="DQ77" s="35">
        <v>0.0021749484146789157</v>
      </c>
      <c r="DR77" s="35">
        <v>2.4540675470548425</v>
      </c>
      <c r="DS77" s="35">
        <v>0.47419359046204956</v>
      </c>
      <c r="DT77" s="35">
        <v>383.55054608208644</v>
      </c>
      <c r="DU77" s="35">
        <v>1.1014503544709242</v>
      </c>
      <c r="DV77" s="35">
        <v>5.660804756144564</v>
      </c>
      <c r="DW77" s="35">
        <v>0</v>
      </c>
      <c r="DX77" s="35">
        <f t="shared" si="9"/>
        <v>5672.0045214914135</v>
      </c>
      <c r="DY77" s="35">
        <v>35.1571166441625</v>
      </c>
      <c r="DZ77" s="35">
        <v>0</v>
      </c>
      <c r="EA77" s="35">
        <f>SUM(DY77:DZ77)</f>
        <v>35.1571166441625</v>
      </c>
      <c r="EB77" s="35">
        <v>0</v>
      </c>
      <c r="EC77" s="35">
        <v>0</v>
      </c>
      <c r="ED77" s="35">
        <f>SUM(EB77:EC77)</f>
        <v>0</v>
      </c>
      <c r="EE77" s="35">
        <v>0</v>
      </c>
      <c r="EF77" s="35">
        <v>0</v>
      </c>
      <c r="EG77" s="35">
        <f>SUM(ED77:EF77)</f>
        <v>0</v>
      </c>
      <c r="EH77" s="35">
        <v>0</v>
      </c>
      <c r="EI77" s="35">
        <v>0</v>
      </c>
      <c r="EJ77" s="35">
        <f>SUM(EH77:EI77)</f>
        <v>0</v>
      </c>
      <c r="EK77" s="35">
        <f t="shared" si="10"/>
        <v>35.1571166441625</v>
      </c>
      <c r="EL77" s="35">
        <f t="shared" si="11"/>
        <v>5707.161638135576</v>
      </c>
    </row>
    <row r="78" spans="1:142" ht="12.75" customHeight="1">
      <c r="A78" s="23">
        <v>70</v>
      </c>
      <c r="B78" s="8" t="s">
        <v>385</v>
      </c>
      <c r="C78" s="4" t="s">
        <v>386</v>
      </c>
      <c r="D78" s="35">
        <v>9.393457960178008</v>
      </c>
      <c r="E78" s="35">
        <v>2.084162460571563</v>
      </c>
      <c r="F78" s="35">
        <v>1.375695203516774</v>
      </c>
      <c r="G78" s="35">
        <v>2.361097505049424</v>
      </c>
      <c r="H78" s="35">
        <v>1.148328834349637</v>
      </c>
      <c r="I78" s="35">
        <v>10.281878205731303</v>
      </c>
      <c r="J78" s="35">
        <v>2.4305846394049704</v>
      </c>
      <c r="K78" s="35">
        <v>1.5968042265197133</v>
      </c>
      <c r="L78" s="35">
        <v>0.014706316047625114</v>
      </c>
      <c r="M78" s="35">
        <v>0.839406666590971</v>
      </c>
      <c r="N78" s="35">
        <v>4.385142036159067</v>
      </c>
      <c r="O78" s="35">
        <v>35.47441933866455</v>
      </c>
      <c r="P78" s="35">
        <v>3.192141861572967</v>
      </c>
      <c r="Q78" s="35">
        <v>14.448140578734973</v>
      </c>
      <c r="R78" s="35">
        <v>22.037402174832142</v>
      </c>
      <c r="S78" s="35">
        <v>5.016213411230711</v>
      </c>
      <c r="T78" s="35">
        <v>7.734002531991745</v>
      </c>
      <c r="U78" s="35">
        <v>10.103793136397993</v>
      </c>
      <c r="V78" s="35">
        <v>26.781074990730012</v>
      </c>
      <c r="W78" s="35">
        <v>11.698953531801621</v>
      </c>
      <c r="X78" s="35">
        <v>1.359590370534658</v>
      </c>
      <c r="Y78" s="35">
        <v>109.43286275915486</v>
      </c>
      <c r="Z78" s="35">
        <v>0.6039076260659564</v>
      </c>
      <c r="AA78" s="35">
        <v>2.3422219733787872</v>
      </c>
      <c r="AB78" s="35">
        <v>8.770530843176987</v>
      </c>
      <c r="AC78" s="35">
        <v>14.192738795656686</v>
      </c>
      <c r="AD78" s="35">
        <v>0.47364335404072105</v>
      </c>
      <c r="AE78" s="35">
        <v>5.400614524207609</v>
      </c>
      <c r="AF78" s="35">
        <v>2.0385794307806573</v>
      </c>
      <c r="AG78" s="35">
        <v>20.973213055086408</v>
      </c>
      <c r="AH78" s="35">
        <v>2.984511141123877</v>
      </c>
      <c r="AI78" s="35">
        <v>9.832658801312968</v>
      </c>
      <c r="AJ78" s="35">
        <v>0</v>
      </c>
      <c r="AK78" s="35">
        <v>4.338467388877614</v>
      </c>
      <c r="AL78" s="35">
        <v>0</v>
      </c>
      <c r="AM78" s="35">
        <v>18.913004816189712</v>
      </c>
      <c r="AN78" s="35">
        <v>2.8986133344225173</v>
      </c>
      <c r="AO78" s="35">
        <v>0</v>
      </c>
      <c r="AP78" s="35">
        <v>8.317051766867108</v>
      </c>
      <c r="AQ78" s="35">
        <v>3.9828798188655217</v>
      </c>
      <c r="AR78" s="35">
        <v>6.972340861184127</v>
      </c>
      <c r="AS78" s="35">
        <v>3.4868034553897624</v>
      </c>
      <c r="AT78" s="35">
        <v>597.152225297171</v>
      </c>
      <c r="AU78" s="35">
        <v>0</v>
      </c>
      <c r="AV78" s="35">
        <v>587.9312129248816</v>
      </c>
      <c r="AW78" s="35">
        <v>14.34819879213044</v>
      </c>
      <c r="AX78" s="35">
        <v>138.41833410759108</v>
      </c>
      <c r="AY78" s="35">
        <v>0</v>
      </c>
      <c r="AZ78" s="35">
        <v>7.457260256387922</v>
      </c>
      <c r="BA78" s="35">
        <v>3.3975797505951317</v>
      </c>
      <c r="BB78" s="35">
        <v>5.300111417631074</v>
      </c>
      <c r="BC78" s="35">
        <v>4.728156652875819</v>
      </c>
      <c r="BD78" s="35">
        <v>25.641987189200922</v>
      </c>
      <c r="BE78" s="35">
        <v>16.60013879619769</v>
      </c>
      <c r="BF78" s="35">
        <v>8.230149852457082</v>
      </c>
      <c r="BG78" s="35">
        <v>0.8630001935763473</v>
      </c>
      <c r="BH78" s="35">
        <v>1.5837257531289581</v>
      </c>
      <c r="BI78" s="35">
        <v>6.892192080264123</v>
      </c>
      <c r="BJ78" s="35">
        <v>29.08839544317006</v>
      </c>
      <c r="BK78" s="35">
        <v>2.707912825173586</v>
      </c>
      <c r="BL78" s="35">
        <v>5.090259344586452</v>
      </c>
      <c r="BM78" s="35">
        <v>4.188390269505844</v>
      </c>
      <c r="BN78" s="35">
        <v>2.7895885045841644</v>
      </c>
      <c r="BO78" s="35">
        <v>3.6222242951310397</v>
      </c>
      <c r="BP78" s="35">
        <v>21.43069910251741</v>
      </c>
      <c r="BQ78" s="35">
        <v>4.022278151541233</v>
      </c>
      <c r="BR78" s="35">
        <v>3.9530105921634004</v>
      </c>
      <c r="BS78" s="35">
        <v>5.440932404936403</v>
      </c>
      <c r="BT78" s="35">
        <v>3.052076040011912</v>
      </c>
      <c r="BU78" s="35">
        <v>7.315566358401672</v>
      </c>
      <c r="BV78" s="35">
        <v>12.256995377660418</v>
      </c>
      <c r="BW78" s="35">
        <v>5.4756829671099565</v>
      </c>
      <c r="BX78" s="35">
        <v>8.189557152570067</v>
      </c>
      <c r="BY78" s="35">
        <v>4.407981878252004</v>
      </c>
      <c r="BZ78" s="35">
        <v>8.501941312153647</v>
      </c>
      <c r="CA78" s="35">
        <v>3.878437136314749</v>
      </c>
      <c r="CB78" s="35">
        <v>0.30518643809040785</v>
      </c>
      <c r="CC78" s="35">
        <v>4.795370326738275</v>
      </c>
      <c r="CD78" s="35">
        <v>3.7953175107778487</v>
      </c>
      <c r="CE78" s="35">
        <v>1.2518649041444831</v>
      </c>
      <c r="CF78" s="35">
        <v>4.507506772211868</v>
      </c>
      <c r="CG78" s="35">
        <v>3.318208512837703</v>
      </c>
      <c r="CH78" s="35">
        <v>4.650227304616924</v>
      </c>
      <c r="CI78" s="35">
        <v>2.7423531672411094</v>
      </c>
      <c r="CJ78" s="35">
        <v>6.243900096379729</v>
      </c>
      <c r="CK78" s="35">
        <v>12.91403396158727</v>
      </c>
      <c r="CL78" s="35">
        <v>3.099448416506226</v>
      </c>
      <c r="CM78" s="35">
        <v>20.55312850811707</v>
      </c>
      <c r="CN78" s="35">
        <v>18.539603692992053</v>
      </c>
      <c r="CO78" s="35">
        <v>1.0140435520497495</v>
      </c>
      <c r="CP78" s="35">
        <v>18.795829263271745</v>
      </c>
      <c r="CQ78" s="35">
        <v>0</v>
      </c>
      <c r="CR78" s="35">
        <v>21.51013994869474</v>
      </c>
      <c r="CS78" s="35">
        <v>4.660430304917393</v>
      </c>
      <c r="CT78" s="35">
        <v>13.05343590225052</v>
      </c>
      <c r="CU78" s="35">
        <v>0</v>
      </c>
      <c r="CV78" s="35">
        <v>330.3207612754566</v>
      </c>
      <c r="CW78" s="35">
        <v>473.8550765243851</v>
      </c>
      <c r="CX78" s="35">
        <v>29.84735622118991</v>
      </c>
      <c r="CY78" s="35">
        <v>83.46609444797198</v>
      </c>
      <c r="CZ78" s="35">
        <v>750.5780801553155</v>
      </c>
      <c r="DA78" s="35">
        <v>50.66769184621372</v>
      </c>
      <c r="DB78" s="35">
        <v>0.6701935692204163</v>
      </c>
      <c r="DC78" s="35">
        <v>2.7226175360090092</v>
      </c>
      <c r="DD78" s="35">
        <v>828.013227058887</v>
      </c>
      <c r="DE78" s="35">
        <v>121.24213759529712</v>
      </c>
      <c r="DF78" s="35">
        <v>17.062612386458152</v>
      </c>
      <c r="DG78" s="35">
        <v>595.621344601478</v>
      </c>
      <c r="DH78" s="35">
        <v>2517.2183604691436</v>
      </c>
      <c r="DI78" s="35">
        <v>1102.3809860766517</v>
      </c>
      <c r="DJ78" s="35">
        <v>2038.0002224595064</v>
      </c>
      <c r="DK78" s="35">
        <v>6235.821932865716</v>
      </c>
      <c r="DL78" s="35">
        <v>7266.669911229625</v>
      </c>
      <c r="DM78" s="35">
        <v>704.1587636204256</v>
      </c>
      <c r="DN78" s="35">
        <v>1490.4002729940134</v>
      </c>
      <c r="DO78" s="35">
        <v>391.5518247246596</v>
      </c>
      <c r="DP78" s="35">
        <v>6006.622599546693</v>
      </c>
      <c r="DQ78" s="35">
        <v>0</v>
      </c>
      <c r="DR78" s="35">
        <v>115.61853414317525</v>
      </c>
      <c r="DS78" s="35">
        <v>33.748229473826086</v>
      </c>
      <c r="DT78" s="35">
        <v>38.911222115039365</v>
      </c>
      <c r="DU78" s="35">
        <v>1525.9371933442249</v>
      </c>
      <c r="DV78" s="35">
        <v>1733.8565703732997</v>
      </c>
      <c r="DW78" s="35">
        <v>0</v>
      </c>
      <c r="DX78" s="35">
        <f t="shared" si="9"/>
        <v>36584.38168718358</v>
      </c>
      <c r="DY78" s="35">
        <v>12.539012172942595</v>
      </c>
      <c r="DZ78" s="35">
        <v>0</v>
      </c>
      <c r="EA78" s="35">
        <f>SUM(DY78:DZ78)</f>
        <v>12.539012172942595</v>
      </c>
      <c r="EB78" s="35">
        <v>30747.098403467044</v>
      </c>
      <c r="EC78" s="35">
        <v>0</v>
      </c>
      <c r="ED78" s="35">
        <f>SUM(EB78:EC78)</f>
        <v>30747.098403467044</v>
      </c>
      <c r="EE78" s="35">
        <v>0</v>
      </c>
      <c r="EF78" s="35">
        <v>0</v>
      </c>
      <c r="EG78" s="35">
        <f>SUM(ED78:EF78)</f>
        <v>30747.098403467044</v>
      </c>
      <c r="EH78" s="35">
        <v>0</v>
      </c>
      <c r="EI78" s="35">
        <v>0</v>
      </c>
      <c r="EJ78" s="35">
        <f>SUM(EH78:EI78)</f>
        <v>0</v>
      </c>
      <c r="EK78" s="35">
        <f t="shared" si="10"/>
        <v>30759.637415639987</v>
      </c>
      <c r="EL78" s="35">
        <f t="shared" si="11"/>
        <v>67344.01910282357</v>
      </c>
    </row>
    <row r="79" spans="1:142" ht="12.75" customHeight="1">
      <c r="A79" s="23">
        <v>71</v>
      </c>
      <c r="B79" s="8" t="s">
        <v>387</v>
      </c>
      <c r="C79" s="5" t="s">
        <v>388</v>
      </c>
      <c r="D79" s="35">
        <v>154927.5543249999</v>
      </c>
      <c r="E79" s="35">
        <v>18756.752307724106</v>
      </c>
      <c r="F79" s="35">
        <v>11416.943054515039</v>
      </c>
      <c r="G79" s="35">
        <v>30289.2753014455</v>
      </c>
      <c r="H79" s="35">
        <v>5270.166532093429</v>
      </c>
      <c r="I79" s="35">
        <v>32950.27214711695</v>
      </c>
      <c r="J79" s="35">
        <v>3958.6709070261068</v>
      </c>
      <c r="K79" s="35">
        <v>86345.59826434935</v>
      </c>
      <c r="L79" s="35">
        <v>190.98156606360214</v>
      </c>
      <c r="M79" s="35">
        <v>9040.923181917347</v>
      </c>
      <c r="N79" s="35">
        <v>43697.47417084224</v>
      </c>
      <c r="O79" s="35">
        <v>0</v>
      </c>
      <c r="P79" s="35">
        <v>1373.0673522795523</v>
      </c>
      <c r="Q79" s="35">
        <v>40922.015637860226</v>
      </c>
      <c r="R79" s="35">
        <v>12403.512016314993</v>
      </c>
      <c r="S79" s="35">
        <v>1008.7748176906053</v>
      </c>
      <c r="T79" s="35">
        <v>2135.650001315956</v>
      </c>
      <c r="U79" s="35">
        <v>3880.440758845732</v>
      </c>
      <c r="V79" s="35">
        <v>5854.683871957778</v>
      </c>
      <c r="W79" s="35">
        <v>4399.357880987979</v>
      </c>
      <c r="X79" s="35">
        <v>539.3007230122272</v>
      </c>
      <c r="Y79" s="35">
        <v>8654.596890119634</v>
      </c>
      <c r="Z79" s="35">
        <v>7574.067412513398</v>
      </c>
      <c r="AA79" s="35">
        <v>2106.13846558162</v>
      </c>
      <c r="AB79" s="35">
        <v>919.9584403749378</v>
      </c>
      <c r="AC79" s="35">
        <v>3806.397646185601</v>
      </c>
      <c r="AD79" s="35">
        <v>71.23328363852555</v>
      </c>
      <c r="AE79" s="35">
        <v>2883.2010199766987</v>
      </c>
      <c r="AF79" s="35">
        <v>656.8859590296031</v>
      </c>
      <c r="AG79" s="35">
        <v>6426.048369928943</v>
      </c>
      <c r="AH79" s="35">
        <v>443.6729876065865</v>
      </c>
      <c r="AI79" s="35">
        <v>0</v>
      </c>
      <c r="AJ79" s="35">
        <v>319.29120606491085</v>
      </c>
      <c r="AK79" s="35">
        <v>1306.8380353082694</v>
      </c>
      <c r="AL79" s="35">
        <v>566.396078590058</v>
      </c>
      <c r="AM79" s="35">
        <v>1027.4233971386072</v>
      </c>
      <c r="AN79" s="35">
        <v>1704.3183974812969</v>
      </c>
      <c r="AO79" s="35">
        <v>46.96051778518128</v>
      </c>
      <c r="AP79" s="35">
        <v>557.7711464143696</v>
      </c>
      <c r="AQ79" s="35">
        <v>10083.841540424984</v>
      </c>
      <c r="AR79" s="35">
        <v>12486.454903602627</v>
      </c>
      <c r="AS79" s="35">
        <v>3212.0679419946873</v>
      </c>
      <c r="AT79" s="35">
        <v>1990.286228273566</v>
      </c>
      <c r="AU79" s="35">
        <v>1085.611725419126</v>
      </c>
      <c r="AV79" s="35">
        <v>20.82187492252738</v>
      </c>
      <c r="AW79" s="35">
        <v>275.89768949821826</v>
      </c>
      <c r="AX79" s="35">
        <v>600.2438875485598</v>
      </c>
      <c r="AY79" s="35">
        <v>0</v>
      </c>
      <c r="AZ79" s="35">
        <v>0</v>
      </c>
      <c r="BA79" s="35">
        <v>27573.934784958277</v>
      </c>
      <c r="BB79" s="35">
        <v>39305.61776818824</v>
      </c>
      <c r="BC79" s="35">
        <v>7414.287939384692</v>
      </c>
      <c r="BD79" s="35">
        <v>1952.382360710631</v>
      </c>
      <c r="BE79" s="35">
        <v>13170.482852315346</v>
      </c>
      <c r="BF79" s="35">
        <v>20681.194109635104</v>
      </c>
      <c r="BG79" s="35">
        <v>927.447748207824</v>
      </c>
      <c r="BH79" s="35">
        <v>1526.65180240471</v>
      </c>
      <c r="BI79" s="35">
        <v>2391.6142329292115</v>
      </c>
      <c r="BJ79" s="35">
        <v>4260.214270437289</v>
      </c>
      <c r="BK79" s="35">
        <v>853.7485211008778</v>
      </c>
      <c r="BL79" s="35">
        <v>9262.652249168146</v>
      </c>
      <c r="BM79" s="35">
        <v>4169.057340275653</v>
      </c>
      <c r="BN79" s="35">
        <v>6273.5265718083865</v>
      </c>
      <c r="BO79" s="35">
        <v>3212.654452486844</v>
      </c>
      <c r="BP79" s="35">
        <v>7442.3327059354715</v>
      </c>
      <c r="BQ79" s="35">
        <v>1171.1066626870634</v>
      </c>
      <c r="BR79" s="35">
        <v>11014.627209410797</v>
      </c>
      <c r="BS79" s="35">
        <v>1801.7346617383262</v>
      </c>
      <c r="BT79" s="35">
        <v>970.422406156177</v>
      </c>
      <c r="BU79" s="35">
        <v>1064.6170833254032</v>
      </c>
      <c r="BV79" s="35">
        <v>1724.8836351590182</v>
      </c>
      <c r="BW79" s="35">
        <v>1465.0617678979222</v>
      </c>
      <c r="BX79" s="35">
        <v>1366.6793359444325</v>
      </c>
      <c r="BY79" s="35">
        <v>2158.7429394293295</v>
      </c>
      <c r="BZ79" s="35">
        <v>1649.7987235037542</v>
      </c>
      <c r="CA79" s="35">
        <v>1042.193816423095</v>
      </c>
      <c r="CB79" s="35">
        <v>0</v>
      </c>
      <c r="CC79" s="35">
        <v>2489.4393845374757</v>
      </c>
      <c r="CD79" s="35">
        <v>144.60415064236136</v>
      </c>
      <c r="CE79" s="35">
        <v>190.1059167834407</v>
      </c>
      <c r="CF79" s="35">
        <v>614.0689733795142</v>
      </c>
      <c r="CG79" s="35">
        <v>214.45202721129928</v>
      </c>
      <c r="CH79" s="35">
        <v>175.29169807054615</v>
      </c>
      <c r="CI79" s="35">
        <v>125.89614744447422</v>
      </c>
      <c r="CJ79" s="35">
        <v>1243.336465126934</v>
      </c>
      <c r="CK79" s="35">
        <v>8623.149641119146</v>
      </c>
      <c r="CL79" s="35">
        <v>443.907600871517</v>
      </c>
      <c r="CM79" s="35">
        <v>4899.160207070821</v>
      </c>
      <c r="CN79" s="35">
        <v>346.3052445820587</v>
      </c>
      <c r="CO79" s="35">
        <v>125.10079549546109</v>
      </c>
      <c r="CP79" s="35">
        <v>3995.01077325493</v>
      </c>
      <c r="CQ79" s="35">
        <v>398.42759973415303</v>
      </c>
      <c r="CR79" s="35">
        <v>27037.35238233376</v>
      </c>
      <c r="CS79" s="35">
        <v>591.6074670322308</v>
      </c>
      <c r="CT79" s="35">
        <v>3688.4397769346156</v>
      </c>
      <c r="CU79" s="35">
        <v>98983.5526587569</v>
      </c>
      <c r="CV79" s="35">
        <v>46710.18386909868</v>
      </c>
      <c r="CW79" s="35">
        <v>78085.44310138082</v>
      </c>
      <c r="CX79" s="35">
        <v>1790.3297120908142</v>
      </c>
      <c r="CY79" s="35">
        <v>2550.4016979316534</v>
      </c>
      <c r="CZ79" s="35">
        <v>307701.1046021993</v>
      </c>
      <c r="DA79" s="35">
        <v>544859.7789729502</v>
      </c>
      <c r="DB79" s="35">
        <v>0</v>
      </c>
      <c r="DC79" s="35">
        <v>10565.768238735971</v>
      </c>
      <c r="DD79" s="35">
        <v>119865.39465102166</v>
      </c>
      <c r="DE79" s="35">
        <v>0</v>
      </c>
      <c r="DF79" s="35">
        <v>3838.8167942419523</v>
      </c>
      <c r="DG79" s="35">
        <v>3499.873369393316</v>
      </c>
      <c r="DH79" s="35">
        <v>2666.7400152400346</v>
      </c>
      <c r="DI79" s="35">
        <v>1531.8874778088107</v>
      </c>
      <c r="DJ79" s="35">
        <v>80954.02479180433</v>
      </c>
      <c r="DK79" s="35">
        <v>0</v>
      </c>
      <c r="DL79" s="35">
        <v>57856.98078341338</v>
      </c>
      <c r="DM79" s="35">
        <v>4102.504661585731</v>
      </c>
      <c r="DN79" s="35">
        <v>980.4041496285913</v>
      </c>
      <c r="DO79" s="35">
        <v>5528.048344377347</v>
      </c>
      <c r="DP79" s="35">
        <v>88722.56089536665</v>
      </c>
      <c r="DQ79" s="35">
        <v>0</v>
      </c>
      <c r="DR79" s="35">
        <v>171.6804099867606</v>
      </c>
      <c r="DS79" s="35">
        <v>18428.29374568868</v>
      </c>
      <c r="DT79" s="35">
        <v>18707.980002161203</v>
      </c>
      <c r="DU79" s="35">
        <v>15823.898380265058</v>
      </c>
      <c r="DV79" s="35">
        <v>12658.009870685699</v>
      </c>
      <c r="DW79" s="35">
        <v>0</v>
      </c>
      <c r="DX79" s="35">
        <f t="shared" si="9"/>
        <v>2295964.825262842</v>
      </c>
      <c r="DY79" s="35">
        <v>1463.7540537821856</v>
      </c>
      <c r="DZ79" s="35">
        <v>0</v>
      </c>
      <c r="EA79" s="35">
        <f>SUM(DY79:DZ79)</f>
        <v>1463.7540537821856</v>
      </c>
      <c r="EB79" s="35">
        <v>2228678.9327559513</v>
      </c>
      <c r="EC79" s="35">
        <v>3891.1323786278795</v>
      </c>
      <c r="ED79" s="35">
        <f>SUM(EB79:EC79)</f>
        <v>2232570.0651345793</v>
      </c>
      <c r="EE79" s="35">
        <v>0</v>
      </c>
      <c r="EF79" s="35">
        <v>0</v>
      </c>
      <c r="EG79" s="35">
        <f>SUM(ED79:EF79)</f>
        <v>2232570.0651345793</v>
      </c>
      <c r="EH79" s="35">
        <v>0</v>
      </c>
      <c r="EI79" s="35">
        <v>0</v>
      </c>
      <c r="EJ79" s="35">
        <f>SUM(EH79:EI79)</f>
        <v>0</v>
      </c>
      <c r="EK79" s="35">
        <f t="shared" si="10"/>
        <v>2234033.8191883615</v>
      </c>
      <c r="EL79" s="35">
        <f t="shared" si="11"/>
        <v>4529998.644451203</v>
      </c>
    </row>
    <row r="80" spans="1:142" ht="12.75" customHeight="1">
      <c r="A80" s="23">
        <v>72</v>
      </c>
      <c r="B80" s="8" t="s">
        <v>389</v>
      </c>
      <c r="C80" s="4" t="s">
        <v>390</v>
      </c>
      <c r="D80" s="35">
        <v>26.849575545977697</v>
      </c>
      <c r="E80" s="35">
        <v>4.599968984623497</v>
      </c>
      <c r="F80" s="35">
        <v>4.3392275198071015</v>
      </c>
      <c r="G80" s="35">
        <v>5.019483484484698</v>
      </c>
      <c r="H80" s="35">
        <v>1.6797510412722059</v>
      </c>
      <c r="I80" s="35">
        <v>25.09470895828765</v>
      </c>
      <c r="J80" s="35">
        <v>1.009539472664914</v>
      </c>
      <c r="K80" s="35">
        <v>0.7409823469241353</v>
      </c>
      <c r="L80" s="35">
        <v>0.006823383919842047</v>
      </c>
      <c r="M80" s="35">
        <v>1.3695366107200506</v>
      </c>
      <c r="N80" s="35">
        <v>0.036037836996773584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1494.5006536256792</v>
      </c>
      <c r="BA80" s="35">
        <v>113.38949927451587</v>
      </c>
      <c r="BB80" s="35">
        <v>772.7137610072002</v>
      </c>
      <c r="BC80" s="35">
        <v>0</v>
      </c>
      <c r="BD80" s="35">
        <v>0</v>
      </c>
      <c r="BE80" s="35">
        <v>390.9179692222442</v>
      </c>
      <c r="BF80" s="35">
        <v>0</v>
      </c>
      <c r="BG80" s="35">
        <v>0</v>
      </c>
      <c r="BH80" s="35">
        <v>0</v>
      </c>
      <c r="BI80" s="35">
        <v>0</v>
      </c>
      <c r="BJ80" s="35">
        <v>2.7144094083638253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35">
        <v>0</v>
      </c>
      <c r="BX80" s="35">
        <v>0.15778095167460432</v>
      </c>
      <c r="BY80" s="35">
        <v>0</v>
      </c>
      <c r="BZ80" s="35">
        <v>0</v>
      </c>
      <c r="CA80" s="35">
        <v>0</v>
      </c>
      <c r="CB80" s="35">
        <v>0</v>
      </c>
      <c r="CC80" s="35">
        <v>0</v>
      </c>
      <c r="CD80" s="35">
        <v>0</v>
      </c>
      <c r="CE80" s="35">
        <v>2.7415836961005042</v>
      </c>
      <c r="CF80" s="35">
        <v>0</v>
      </c>
      <c r="CG80" s="35">
        <v>0</v>
      </c>
      <c r="CH80" s="35">
        <v>0</v>
      </c>
      <c r="CI80" s="35">
        <v>0</v>
      </c>
      <c r="CJ80" s="35">
        <v>0</v>
      </c>
      <c r="CK80" s="35">
        <v>0</v>
      </c>
      <c r="CL80" s="35">
        <v>0</v>
      </c>
      <c r="CM80" s="35">
        <v>0</v>
      </c>
      <c r="CN80" s="35">
        <v>0</v>
      </c>
      <c r="CO80" s="35">
        <v>0</v>
      </c>
      <c r="CP80" s="35">
        <v>0</v>
      </c>
      <c r="CQ80" s="35">
        <v>1.4259254403785029</v>
      </c>
      <c r="CR80" s="35">
        <v>0</v>
      </c>
      <c r="CS80" s="35">
        <v>0</v>
      </c>
      <c r="CT80" s="35">
        <v>0</v>
      </c>
      <c r="CU80" s="35">
        <v>0</v>
      </c>
      <c r="CV80" s="35">
        <v>0</v>
      </c>
      <c r="CW80" s="35">
        <v>0</v>
      </c>
      <c r="CX80" s="35">
        <v>0</v>
      </c>
      <c r="CY80" s="35">
        <v>0</v>
      </c>
      <c r="CZ80" s="35">
        <v>0</v>
      </c>
      <c r="DA80" s="35">
        <v>0</v>
      </c>
      <c r="DB80" s="35">
        <v>0</v>
      </c>
      <c r="DC80" s="35">
        <v>0</v>
      </c>
      <c r="DD80" s="35">
        <v>0</v>
      </c>
      <c r="DE80" s="35">
        <v>0</v>
      </c>
      <c r="DF80" s="35">
        <v>0</v>
      </c>
      <c r="DG80" s="35">
        <v>0</v>
      </c>
      <c r="DH80" s="35">
        <v>0</v>
      </c>
      <c r="DI80" s="35">
        <v>0</v>
      </c>
      <c r="DJ80" s="35">
        <v>0.9770479687345837</v>
      </c>
      <c r="DK80" s="35">
        <v>0.027071627208697293</v>
      </c>
      <c r="DL80" s="35">
        <v>15.254938676903782</v>
      </c>
      <c r="DM80" s="35">
        <v>32.87174325378602</v>
      </c>
      <c r="DN80" s="35">
        <v>69.57626193838355</v>
      </c>
      <c r="DO80" s="35">
        <v>0</v>
      </c>
      <c r="DP80" s="35">
        <v>0</v>
      </c>
      <c r="DQ80" s="35">
        <v>0</v>
      </c>
      <c r="DR80" s="35">
        <v>0</v>
      </c>
      <c r="DS80" s="35">
        <v>0</v>
      </c>
      <c r="DT80" s="35">
        <v>0</v>
      </c>
      <c r="DU80" s="35">
        <v>0.0022380877007917178</v>
      </c>
      <c r="DV80" s="35">
        <v>20.39149864301083</v>
      </c>
      <c r="DW80" s="35">
        <v>0</v>
      </c>
      <c r="DX80" s="35">
        <f t="shared" si="9"/>
        <v>2988.408018007564</v>
      </c>
      <c r="DY80" s="35">
        <v>140.4686722076061</v>
      </c>
      <c r="DZ80" s="35">
        <v>0</v>
      </c>
      <c r="EA80" s="35">
        <f>SUM(DY80:DZ80)</f>
        <v>140.4686722076061</v>
      </c>
      <c r="EB80" s="35">
        <v>113610.73755708014</v>
      </c>
      <c r="EC80" s="35">
        <v>0</v>
      </c>
      <c r="ED80" s="35">
        <f>SUM(EB80:EC80)</f>
        <v>113610.73755708014</v>
      </c>
      <c r="EE80" s="35">
        <v>0</v>
      </c>
      <c r="EF80" s="35">
        <v>0</v>
      </c>
      <c r="EG80" s="35">
        <f>SUM(ED80:EF80)</f>
        <v>113610.73755708014</v>
      </c>
      <c r="EH80" s="35">
        <v>0</v>
      </c>
      <c r="EI80" s="35">
        <v>0</v>
      </c>
      <c r="EJ80" s="35">
        <f>SUM(EH80:EI80)</f>
        <v>0</v>
      </c>
      <c r="EK80" s="35">
        <f t="shared" si="10"/>
        <v>113751.20622928774</v>
      </c>
      <c r="EL80" s="35">
        <f t="shared" si="11"/>
        <v>116739.6142472953</v>
      </c>
    </row>
    <row r="81" spans="1:142" ht="12.75" customHeight="1">
      <c r="A81" s="23">
        <v>73</v>
      </c>
      <c r="B81" s="8" t="s">
        <v>391</v>
      </c>
      <c r="C81" s="4" t="s">
        <v>392</v>
      </c>
      <c r="D81" s="35">
        <v>0</v>
      </c>
      <c r="E81" s="35">
        <v>0</v>
      </c>
      <c r="F81" s="35">
        <v>0.1390224123311239</v>
      </c>
      <c r="G81" s="35">
        <v>0.01673295528768487</v>
      </c>
      <c r="H81" s="35">
        <v>0</v>
      </c>
      <c r="I81" s="35">
        <v>0.04800274815603453</v>
      </c>
      <c r="J81" s="35">
        <v>0.0026817987151155605</v>
      </c>
      <c r="K81" s="35">
        <v>0</v>
      </c>
      <c r="L81" s="35">
        <v>0</v>
      </c>
      <c r="M81" s="35">
        <v>0</v>
      </c>
      <c r="N81" s="35">
        <v>0.008693508890693761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0.014313074179338714</v>
      </c>
      <c r="Y81" s="35">
        <v>14.94967683077103</v>
      </c>
      <c r="Z81" s="35">
        <v>0</v>
      </c>
      <c r="AA81" s="35">
        <v>1.394770474729265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0.16504214296142142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7.424703214411936</v>
      </c>
      <c r="AQ81" s="35">
        <v>0</v>
      </c>
      <c r="AR81" s="35">
        <v>3.8749819098423366</v>
      </c>
      <c r="AS81" s="35">
        <v>2.194966175056651</v>
      </c>
      <c r="AT81" s="35">
        <v>0.8476907232078646</v>
      </c>
      <c r="AU81" s="35">
        <v>0.3847464760695804</v>
      </c>
      <c r="AV81" s="35">
        <v>0</v>
      </c>
      <c r="AW81" s="35">
        <v>0</v>
      </c>
      <c r="AX81" s="35">
        <v>0</v>
      </c>
      <c r="AY81" s="35">
        <v>1665.7831514457675</v>
      </c>
      <c r="AZ81" s="35">
        <v>138.64910279563102</v>
      </c>
      <c r="BA81" s="35">
        <v>2.48104054447788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5.9673969984597175</v>
      </c>
      <c r="BJ81" s="35">
        <v>0</v>
      </c>
      <c r="BK81" s="35">
        <v>0</v>
      </c>
      <c r="BL81" s="35">
        <v>0</v>
      </c>
      <c r="BM81" s="35">
        <v>0</v>
      </c>
      <c r="BN81" s="35">
        <v>34.75239646827101</v>
      </c>
      <c r="BO81" s="35">
        <v>0</v>
      </c>
      <c r="BP81" s="35">
        <v>0</v>
      </c>
      <c r="BQ81" s="35">
        <v>161.15341996395412</v>
      </c>
      <c r="BR81" s="35">
        <v>0</v>
      </c>
      <c r="BS81" s="35">
        <v>0</v>
      </c>
      <c r="BT81" s="35">
        <v>0</v>
      </c>
      <c r="BU81" s="35">
        <v>0</v>
      </c>
      <c r="BV81" s="35">
        <v>0</v>
      </c>
      <c r="BW81" s="35">
        <v>0</v>
      </c>
      <c r="BX81" s="35">
        <v>0</v>
      </c>
      <c r="BY81" s="35">
        <v>0</v>
      </c>
      <c r="BZ81" s="35">
        <v>0</v>
      </c>
      <c r="CA81" s="35">
        <v>0</v>
      </c>
      <c r="CB81" s="35">
        <v>0</v>
      </c>
      <c r="CC81" s="35">
        <v>0</v>
      </c>
      <c r="CD81" s="35">
        <v>0</v>
      </c>
      <c r="CE81" s="35">
        <v>0</v>
      </c>
      <c r="CF81" s="35">
        <v>0</v>
      </c>
      <c r="CG81" s="35">
        <v>0</v>
      </c>
      <c r="CH81" s="35">
        <v>0</v>
      </c>
      <c r="CI81" s="35">
        <v>0</v>
      </c>
      <c r="CJ81" s="35">
        <v>0</v>
      </c>
      <c r="CK81" s="35">
        <v>0</v>
      </c>
      <c r="CL81" s="35">
        <v>0</v>
      </c>
      <c r="CM81" s="35">
        <v>0</v>
      </c>
      <c r="CN81" s="35">
        <v>0</v>
      </c>
      <c r="CO81" s="35">
        <v>0</v>
      </c>
      <c r="CP81" s="35">
        <v>0</v>
      </c>
      <c r="CQ81" s="35">
        <v>3.8383737639475304</v>
      </c>
      <c r="CR81" s="35">
        <v>632.072640185523</v>
      </c>
      <c r="CS81" s="35">
        <v>0</v>
      </c>
      <c r="CT81" s="35">
        <v>0</v>
      </c>
      <c r="CU81" s="35">
        <v>0</v>
      </c>
      <c r="CV81" s="35">
        <v>0</v>
      </c>
      <c r="CW81" s="35">
        <v>0</v>
      </c>
      <c r="CX81" s="35">
        <v>0</v>
      </c>
      <c r="CY81" s="35">
        <v>0</v>
      </c>
      <c r="CZ81" s="35">
        <v>0</v>
      </c>
      <c r="DA81" s="35">
        <v>0</v>
      </c>
      <c r="DB81" s="35">
        <v>0</v>
      </c>
      <c r="DC81" s="35">
        <v>0</v>
      </c>
      <c r="DD81" s="35">
        <v>0</v>
      </c>
      <c r="DE81" s="35">
        <v>0</v>
      </c>
      <c r="DF81" s="35">
        <v>0</v>
      </c>
      <c r="DG81" s="35">
        <v>0</v>
      </c>
      <c r="DH81" s="35">
        <v>0</v>
      </c>
      <c r="DI81" s="35">
        <v>0</v>
      </c>
      <c r="DJ81" s="35">
        <v>0</v>
      </c>
      <c r="DK81" s="35">
        <v>0</v>
      </c>
      <c r="DL81" s="35">
        <v>0</v>
      </c>
      <c r="DM81" s="35">
        <v>0</v>
      </c>
      <c r="DN81" s="35">
        <v>0</v>
      </c>
      <c r="DO81" s="35">
        <v>0</v>
      </c>
      <c r="DP81" s="35">
        <v>0</v>
      </c>
      <c r="DQ81" s="35">
        <v>0</v>
      </c>
      <c r="DR81" s="35">
        <v>0</v>
      </c>
      <c r="DS81" s="35">
        <v>0</v>
      </c>
      <c r="DT81" s="35">
        <v>3118.4811232012257</v>
      </c>
      <c r="DU81" s="35">
        <v>0</v>
      </c>
      <c r="DV81" s="35">
        <v>0</v>
      </c>
      <c r="DW81" s="35">
        <v>0</v>
      </c>
      <c r="DX81" s="35">
        <f t="shared" si="9"/>
        <v>5794.644669811868</v>
      </c>
      <c r="DY81" s="35">
        <v>125.44997715519023</v>
      </c>
      <c r="DZ81" s="35">
        <v>0</v>
      </c>
      <c r="EA81" s="35">
        <f>SUM(DY81:DZ81)</f>
        <v>125.44997715519023</v>
      </c>
      <c r="EB81" s="35">
        <v>0</v>
      </c>
      <c r="EC81" s="35">
        <v>0</v>
      </c>
      <c r="ED81" s="35">
        <f>SUM(EB81:EC81)</f>
        <v>0</v>
      </c>
      <c r="EE81" s="35">
        <v>0</v>
      </c>
      <c r="EF81" s="35">
        <v>0</v>
      </c>
      <c r="EG81" s="35">
        <f>SUM(ED81:EF81)</f>
        <v>0</v>
      </c>
      <c r="EH81" s="35">
        <v>0</v>
      </c>
      <c r="EI81" s="35">
        <v>0</v>
      </c>
      <c r="EJ81" s="35">
        <f>SUM(EH81:EI81)</f>
        <v>0</v>
      </c>
      <c r="EK81" s="35">
        <f t="shared" si="10"/>
        <v>125.44997715519023</v>
      </c>
      <c r="EL81" s="35">
        <f t="shared" si="11"/>
        <v>5920.094646967058</v>
      </c>
    </row>
    <row r="82" spans="1:142" ht="12.75" customHeight="1">
      <c r="A82" s="23">
        <v>74</v>
      </c>
      <c r="B82" s="8" t="s">
        <v>393</v>
      </c>
      <c r="C82" s="5" t="s">
        <v>394</v>
      </c>
      <c r="D82" s="35">
        <v>0.6587869132392971</v>
      </c>
      <c r="E82" s="35">
        <v>0.09959731026140255</v>
      </c>
      <c r="F82" s="35">
        <v>1.162134994577078</v>
      </c>
      <c r="G82" s="35">
        <v>0.17289747333015043</v>
      </c>
      <c r="H82" s="35">
        <v>0.025065661334472737</v>
      </c>
      <c r="I82" s="35">
        <v>47.33161474322283</v>
      </c>
      <c r="J82" s="35">
        <v>47.68930373145677</v>
      </c>
      <c r="K82" s="35">
        <v>7.223921528355466</v>
      </c>
      <c r="L82" s="35">
        <v>0.5138300007258106</v>
      </c>
      <c r="M82" s="35">
        <v>0</v>
      </c>
      <c r="N82" s="35">
        <v>0.02304337867505815</v>
      </c>
      <c r="O82" s="35">
        <v>193.44298184989236</v>
      </c>
      <c r="P82" s="35">
        <v>19.868301232505257</v>
      </c>
      <c r="Q82" s="35">
        <v>298.47805204958115</v>
      </c>
      <c r="R82" s="35">
        <v>137.18333778870627</v>
      </c>
      <c r="S82" s="35">
        <v>2.9191587878695318</v>
      </c>
      <c r="T82" s="35">
        <v>378.0907802754492</v>
      </c>
      <c r="U82" s="35">
        <v>0</v>
      </c>
      <c r="V82" s="35">
        <v>4559.557385123382</v>
      </c>
      <c r="W82" s="35">
        <v>0</v>
      </c>
      <c r="X82" s="35">
        <v>98.23391107036718</v>
      </c>
      <c r="Y82" s="35">
        <v>528.280366754484</v>
      </c>
      <c r="Z82" s="35">
        <v>73.00703826919948</v>
      </c>
      <c r="AA82" s="35">
        <v>206.74224715840003</v>
      </c>
      <c r="AB82" s="35">
        <v>117.62920701496421</v>
      </c>
      <c r="AC82" s="35">
        <v>270.3358834245498</v>
      </c>
      <c r="AD82" s="35">
        <v>19.075146561170197</v>
      </c>
      <c r="AE82" s="35">
        <v>178.33701713656407</v>
      </c>
      <c r="AF82" s="35">
        <v>48.50132734912036</v>
      </c>
      <c r="AG82" s="35">
        <v>1380.3553277716323</v>
      </c>
      <c r="AH82" s="35">
        <v>33.81987316734819</v>
      </c>
      <c r="AI82" s="35">
        <v>0</v>
      </c>
      <c r="AJ82" s="35">
        <v>303.91727685796224</v>
      </c>
      <c r="AK82" s="35">
        <v>119.652910231451</v>
      </c>
      <c r="AL82" s="35">
        <v>53.47145636021043</v>
      </c>
      <c r="AM82" s="35">
        <v>14.982134848579383</v>
      </c>
      <c r="AN82" s="35">
        <v>0</v>
      </c>
      <c r="AO82" s="35">
        <v>10.044527441709418</v>
      </c>
      <c r="AP82" s="35">
        <v>224.9532287404474</v>
      </c>
      <c r="AQ82" s="35">
        <v>391.8142641180328</v>
      </c>
      <c r="AR82" s="35">
        <v>81.1453289982777</v>
      </c>
      <c r="AS82" s="35">
        <v>837.2021258173546</v>
      </c>
      <c r="AT82" s="35">
        <v>202.76836218683803</v>
      </c>
      <c r="AU82" s="35">
        <v>645.2977189332314</v>
      </c>
      <c r="AV82" s="35">
        <v>0</v>
      </c>
      <c r="AW82" s="35">
        <v>9.470609588418418</v>
      </c>
      <c r="AX82" s="35">
        <v>246.43457533749174</v>
      </c>
      <c r="AY82" s="35">
        <v>1903.2370974726252</v>
      </c>
      <c r="AZ82" s="35">
        <v>3821.5190583093245</v>
      </c>
      <c r="BA82" s="35">
        <v>3489.7855405630276</v>
      </c>
      <c r="BB82" s="35">
        <v>9049.05244726845</v>
      </c>
      <c r="BC82" s="35">
        <v>1314.646713122319</v>
      </c>
      <c r="BD82" s="35">
        <v>0</v>
      </c>
      <c r="BE82" s="35">
        <v>2750.5531038254107</v>
      </c>
      <c r="BF82" s="35">
        <v>0</v>
      </c>
      <c r="BG82" s="35">
        <v>465.5312229276089</v>
      </c>
      <c r="BH82" s="35">
        <v>428.8972637723003</v>
      </c>
      <c r="BI82" s="35">
        <v>330.182055428555</v>
      </c>
      <c r="BJ82" s="35">
        <v>1111.1556372668538</v>
      </c>
      <c r="BK82" s="35">
        <v>0</v>
      </c>
      <c r="BL82" s="35">
        <v>136.41553510839407</v>
      </c>
      <c r="BM82" s="35">
        <v>11.029907820557725</v>
      </c>
      <c r="BN82" s="35">
        <v>58.129466125615444</v>
      </c>
      <c r="BO82" s="35">
        <v>81.28563112298133</v>
      </c>
      <c r="BP82" s="35">
        <v>533.1819873706212</v>
      </c>
      <c r="BQ82" s="35">
        <v>95.40478444163952</v>
      </c>
      <c r="BR82" s="35">
        <v>0</v>
      </c>
      <c r="BS82" s="35">
        <v>40.490988396894124</v>
      </c>
      <c r="BT82" s="35">
        <v>55.68300188204045</v>
      </c>
      <c r="BU82" s="35">
        <v>13.998194927054898</v>
      </c>
      <c r="BV82" s="35">
        <v>124.71381463533773</v>
      </c>
      <c r="BW82" s="35">
        <v>29.21443319500479</v>
      </c>
      <c r="BX82" s="35">
        <v>93.17860325676962</v>
      </c>
      <c r="BY82" s="35">
        <v>58.34830404560699</v>
      </c>
      <c r="BZ82" s="35">
        <v>0</v>
      </c>
      <c r="CA82" s="35">
        <v>170.734987113767</v>
      </c>
      <c r="CB82" s="35">
        <v>0</v>
      </c>
      <c r="CC82" s="35">
        <v>2.2467267670994007</v>
      </c>
      <c r="CD82" s="35">
        <v>0</v>
      </c>
      <c r="CE82" s="35">
        <v>16.225655376575368</v>
      </c>
      <c r="CF82" s="35">
        <v>59.81923945470379</v>
      </c>
      <c r="CG82" s="35">
        <v>21.025880375912195</v>
      </c>
      <c r="CH82" s="35">
        <v>18.252012295070603</v>
      </c>
      <c r="CI82" s="35">
        <v>0</v>
      </c>
      <c r="CJ82" s="35">
        <v>26.248192172617205</v>
      </c>
      <c r="CK82" s="35">
        <v>269.41672290198994</v>
      </c>
      <c r="CL82" s="35">
        <v>22.824785735735126</v>
      </c>
      <c r="CM82" s="35">
        <v>118.86768237401974</v>
      </c>
      <c r="CN82" s="35">
        <v>1217.5053410341784</v>
      </c>
      <c r="CO82" s="35">
        <v>0</v>
      </c>
      <c r="CP82" s="35">
        <v>826.310096889096</v>
      </c>
      <c r="CQ82" s="35">
        <v>0</v>
      </c>
      <c r="CR82" s="35">
        <v>39.27450360791017</v>
      </c>
      <c r="CS82" s="35">
        <v>1.7367387965906822</v>
      </c>
      <c r="CT82" s="35">
        <v>344.02337660279096</v>
      </c>
      <c r="CU82" s="35">
        <v>69.79080421511925</v>
      </c>
      <c r="CV82" s="35">
        <v>95.67343107508421</v>
      </c>
      <c r="CW82" s="35">
        <v>7.982485633021581</v>
      </c>
      <c r="CX82" s="35">
        <v>0.04697022504400917</v>
      </c>
      <c r="CY82" s="35">
        <v>0.09785635328658804</v>
      </c>
      <c r="CZ82" s="35">
        <v>0</v>
      </c>
      <c r="DA82" s="35">
        <v>8.041685595460743</v>
      </c>
      <c r="DB82" s="35">
        <v>1.5244050400551084</v>
      </c>
      <c r="DC82" s="35">
        <v>0.597860671282349</v>
      </c>
      <c r="DD82" s="35">
        <v>0</v>
      </c>
      <c r="DE82" s="35">
        <v>1.2993490177730196</v>
      </c>
      <c r="DF82" s="35">
        <v>0</v>
      </c>
      <c r="DG82" s="35">
        <v>0.029075608239192367</v>
      </c>
      <c r="DH82" s="35">
        <v>0</v>
      </c>
      <c r="DI82" s="35">
        <v>0</v>
      </c>
      <c r="DJ82" s="35">
        <v>1730.4893507523361</v>
      </c>
      <c r="DK82" s="35">
        <v>0</v>
      </c>
      <c r="DL82" s="35">
        <v>2446.135113945615</v>
      </c>
      <c r="DM82" s="35">
        <v>706.2999804054028</v>
      </c>
      <c r="DN82" s="35">
        <v>1494.8692331523446</v>
      </c>
      <c r="DO82" s="35">
        <v>9887.581116151316</v>
      </c>
      <c r="DP82" s="35">
        <v>14351.007439609366</v>
      </c>
      <c r="DQ82" s="35">
        <v>8.091730017075477</v>
      </c>
      <c r="DR82" s="35">
        <v>507.7498105544122</v>
      </c>
      <c r="DS82" s="35">
        <v>0</v>
      </c>
      <c r="DT82" s="35">
        <v>2238.361298107402</v>
      </c>
      <c r="DU82" s="35">
        <v>0.2855240750575801</v>
      </c>
      <c r="DV82" s="35">
        <v>4704.177989056019</v>
      </c>
      <c r="DW82" s="35">
        <v>0</v>
      </c>
      <c r="DX82" s="35">
        <f t="shared" si="9"/>
        <v>79200.1913010241</v>
      </c>
      <c r="DY82" s="35">
        <v>6229.517470492599</v>
      </c>
      <c r="DZ82" s="35">
        <v>0</v>
      </c>
      <c r="EA82" s="35">
        <f>SUM(DY82:DZ82)</f>
        <v>6229.517470492599</v>
      </c>
      <c r="EB82" s="35">
        <v>37306.20012005058</v>
      </c>
      <c r="EC82" s="35">
        <v>104.19406130949699</v>
      </c>
      <c r="ED82" s="35">
        <f>SUM(EB82:EC82)</f>
        <v>37410.394181360076</v>
      </c>
      <c r="EE82" s="35">
        <v>0</v>
      </c>
      <c r="EF82" s="35">
        <v>0</v>
      </c>
      <c r="EG82" s="35">
        <f>SUM(ED82:EF82)</f>
        <v>37410.394181360076</v>
      </c>
      <c r="EH82" s="35">
        <v>0</v>
      </c>
      <c r="EI82" s="35">
        <v>0</v>
      </c>
      <c r="EJ82" s="35">
        <f>SUM(EH82:EI82)</f>
        <v>0</v>
      </c>
      <c r="EK82" s="35">
        <f t="shared" si="10"/>
        <v>43639.91165185267</v>
      </c>
      <c r="EL82" s="35">
        <f t="shared" si="11"/>
        <v>122840.10295287677</v>
      </c>
    </row>
    <row r="83" spans="1:142" ht="12.75" customHeight="1">
      <c r="A83" s="23">
        <v>75</v>
      </c>
      <c r="B83" s="8" t="s">
        <v>395</v>
      </c>
      <c r="C83" s="4" t="s">
        <v>396</v>
      </c>
      <c r="D83" s="35">
        <v>2.098720619744293</v>
      </c>
      <c r="E83" s="35">
        <v>0.10979025905834001</v>
      </c>
      <c r="F83" s="35">
        <v>0</v>
      </c>
      <c r="G83" s="35">
        <v>0.3759752744690963</v>
      </c>
      <c r="H83" s="35">
        <v>0.14798792309847494</v>
      </c>
      <c r="I83" s="35">
        <v>0</v>
      </c>
      <c r="J83" s="35">
        <v>3.6877042363215784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1.3422603835091587</v>
      </c>
      <c r="T83" s="35">
        <v>11.30445838821905</v>
      </c>
      <c r="U83" s="35">
        <v>23.823099919686328</v>
      </c>
      <c r="V83" s="35">
        <v>2.9500063524347384</v>
      </c>
      <c r="W83" s="35">
        <v>0</v>
      </c>
      <c r="X83" s="35">
        <v>0</v>
      </c>
      <c r="Y83" s="35">
        <v>88.23419917027024</v>
      </c>
      <c r="Z83" s="35">
        <v>3.4109760393051074</v>
      </c>
      <c r="AA83" s="35">
        <v>0</v>
      </c>
      <c r="AB83" s="35">
        <v>3.2533252333187477</v>
      </c>
      <c r="AC83" s="35">
        <v>0</v>
      </c>
      <c r="AD83" s="35">
        <v>0</v>
      </c>
      <c r="AE83" s="35">
        <v>33.947359648076</v>
      </c>
      <c r="AF83" s="35">
        <v>0</v>
      </c>
      <c r="AG83" s="35">
        <v>0</v>
      </c>
      <c r="AH83" s="35">
        <v>0</v>
      </c>
      <c r="AI83" s="35">
        <v>306.2961849847895</v>
      </c>
      <c r="AJ83" s="35">
        <v>368.35873525324524</v>
      </c>
      <c r="AK83" s="35">
        <v>0</v>
      </c>
      <c r="AL83" s="35">
        <v>133.0462655319072</v>
      </c>
      <c r="AM83" s="35">
        <v>10.482218250331538</v>
      </c>
      <c r="AN83" s="35">
        <v>1072.735644186545</v>
      </c>
      <c r="AO83" s="35">
        <v>0</v>
      </c>
      <c r="AP83" s="35">
        <v>15.568456252940969</v>
      </c>
      <c r="AQ83" s="35">
        <v>326.9206199667334</v>
      </c>
      <c r="AR83" s="35">
        <v>0</v>
      </c>
      <c r="AS83" s="35">
        <v>110.79522052534557</v>
      </c>
      <c r="AT83" s="35">
        <v>436.814525667638</v>
      </c>
      <c r="AU83" s="35">
        <v>30.24935544809268</v>
      </c>
      <c r="AV83" s="35">
        <v>0</v>
      </c>
      <c r="AW83" s="35">
        <v>0</v>
      </c>
      <c r="AX83" s="35">
        <v>382.31211515285844</v>
      </c>
      <c r="AY83" s="35">
        <v>0</v>
      </c>
      <c r="AZ83" s="35">
        <v>0</v>
      </c>
      <c r="BA83" s="35">
        <v>8.475756424647106</v>
      </c>
      <c r="BB83" s="35">
        <v>0</v>
      </c>
      <c r="BC83" s="35">
        <v>0</v>
      </c>
      <c r="BD83" s="35">
        <v>0</v>
      </c>
      <c r="BE83" s="35">
        <v>142.05134573311653</v>
      </c>
      <c r="BF83" s="35">
        <v>0</v>
      </c>
      <c r="BG83" s="35">
        <v>57.85933460333052</v>
      </c>
      <c r="BH83" s="35">
        <v>167.98993370097176</v>
      </c>
      <c r="BI83" s="35">
        <v>1.1656683383016782</v>
      </c>
      <c r="BJ83" s="35">
        <v>292.4391004911939</v>
      </c>
      <c r="BK83" s="35">
        <v>10.639699874592536</v>
      </c>
      <c r="BL83" s="35">
        <v>3.375136008082798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>
        <v>0</v>
      </c>
      <c r="BT83" s="35">
        <v>0</v>
      </c>
      <c r="BU83" s="35">
        <v>0</v>
      </c>
      <c r="BV83" s="35">
        <v>0</v>
      </c>
      <c r="BW83" s="35">
        <v>0</v>
      </c>
      <c r="BX83" s="35">
        <v>0</v>
      </c>
      <c r="BY83" s="35">
        <v>0</v>
      </c>
      <c r="BZ83" s="35">
        <v>0</v>
      </c>
      <c r="CA83" s="35">
        <v>0</v>
      </c>
      <c r="CB83" s="35">
        <v>0</v>
      </c>
      <c r="CC83" s="35">
        <v>0</v>
      </c>
      <c r="CD83" s="35">
        <v>0</v>
      </c>
      <c r="CE83" s="35">
        <v>0</v>
      </c>
      <c r="CF83" s="35">
        <v>0</v>
      </c>
      <c r="CG83" s="35">
        <v>0</v>
      </c>
      <c r="CH83" s="35">
        <v>0</v>
      </c>
      <c r="CI83" s="35">
        <v>0</v>
      </c>
      <c r="CJ83" s="35">
        <v>0</v>
      </c>
      <c r="CK83" s="35">
        <v>0</v>
      </c>
      <c r="CL83" s="35">
        <v>0</v>
      </c>
      <c r="CM83" s="35">
        <v>2.0578839873218477</v>
      </c>
      <c r="CN83" s="35">
        <v>0</v>
      </c>
      <c r="CO83" s="35">
        <v>0</v>
      </c>
      <c r="CP83" s="35">
        <v>4.253829902181028</v>
      </c>
      <c r="CQ83" s="35">
        <v>0</v>
      </c>
      <c r="CR83" s="35">
        <v>0</v>
      </c>
      <c r="CS83" s="35">
        <v>0</v>
      </c>
      <c r="CT83" s="35">
        <v>0</v>
      </c>
      <c r="CU83" s="35">
        <v>0</v>
      </c>
      <c r="CV83" s="35">
        <v>0</v>
      </c>
      <c r="CW83" s="35">
        <v>0</v>
      </c>
      <c r="CX83" s="35">
        <v>0</v>
      </c>
      <c r="CY83" s="35">
        <v>0</v>
      </c>
      <c r="CZ83" s="35">
        <v>0</v>
      </c>
      <c r="DA83" s="35">
        <v>0</v>
      </c>
      <c r="DB83" s="35">
        <v>0</v>
      </c>
      <c r="DC83" s="35">
        <v>0</v>
      </c>
      <c r="DD83" s="35">
        <v>0</v>
      </c>
      <c r="DE83" s="35">
        <v>0</v>
      </c>
      <c r="DF83" s="35">
        <v>0</v>
      </c>
      <c r="DG83" s="35">
        <v>0</v>
      </c>
      <c r="DH83" s="35">
        <v>0</v>
      </c>
      <c r="DI83" s="35">
        <v>0</v>
      </c>
      <c r="DJ83" s="35">
        <v>0</v>
      </c>
      <c r="DK83" s="35">
        <v>0</v>
      </c>
      <c r="DL83" s="35">
        <v>0</v>
      </c>
      <c r="DM83" s="35">
        <v>0</v>
      </c>
      <c r="DN83" s="35">
        <v>0</v>
      </c>
      <c r="DO83" s="35">
        <v>0</v>
      </c>
      <c r="DP83" s="35">
        <v>0</v>
      </c>
      <c r="DQ83" s="35">
        <v>0</v>
      </c>
      <c r="DR83" s="35">
        <v>0</v>
      </c>
      <c r="DS83" s="35">
        <v>0</v>
      </c>
      <c r="DT83" s="35">
        <v>240.7717854907284</v>
      </c>
      <c r="DU83" s="35">
        <v>0</v>
      </c>
      <c r="DV83" s="35">
        <v>0</v>
      </c>
      <c r="DW83" s="35">
        <v>0</v>
      </c>
      <c r="DX83" s="35">
        <f t="shared" si="9"/>
        <v>4299.344679222407</v>
      </c>
      <c r="DY83" s="35">
        <v>1379.4603048027845</v>
      </c>
      <c r="DZ83" s="35">
        <v>0</v>
      </c>
      <c r="EA83" s="35">
        <f>SUM(DY83:DZ83)</f>
        <v>1379.4603048027845</v>
      </c>
      <c r="EB83" s="35">
        <v>0</v>
      </c>
      <c r="EC83" s="35">
        <v>0</v>
      </c>
      <c r="ED83" s="35">
        <f>SUM(EB83:EC83)</f>
        <v>0</v>
      </c>
      <c r="EE83" s="35">
        <v>0</v>
      </c>
      <c r="EF83" s="35">
        <v>0</v>
      </c>
      <c r="EG83" s="35">
        <f>SUM(ED83:EF83)</f>
        <v>0</v>
      </c>
      <c r="EH83" s="35">
        <v>0</v>
      </c>
      <c r="EI83" s="35">
        <v>0</v>
      </c>
      <c r="EJ83" s="35">
        <f>SUM(EH83:EI83)</f>
        <v>0</v>
      </c>
      <c r="EK83" s="35">
        <f t="shared" si="10"/>
        <v>1379.4603048027845</v>
      </c>
      <c r="EL83" s="35">
        <f t="shared" si="11"/>
        <v>5678.8049840251915</v>
      </c>
    </row>
    <row r="84" spans="1:142" ht="12.75" customHeight="1">
      <c r="A84" s="23">
        <v>76</v>
      </c>
      <c r="B84" s="8" t="s">
        <v>397</v>
      </c>
      <c r="C84" s="4" t="s">
        <v>398</v>
      </c>
      <c r="D84" s="35">
        <v>12915.977626567668</v>
      </c>
      <c r="E84" s="35">
        <v>690.404858815399</v>
      </c>
      <c r="F84" s="35">
        <v>2349.197724939024</v>
      </c>
      <c r="G84" s="35">
        <v>2493.9436981030744</v>
      </c>
      <c r="H84" s="35">
        <v>480.0486855423686</v>
      </c>
      <c r="I84" s="35">
        <v>293.6978553684191</v>
      </c>
      <c r="J84" s="35">
        <v>22.90754135616046</v>
      </c>
      <c r="K84" s="35">
        <v>0.11093715189907098</v>
      </c>
      <c r="L84" s="35">
        <v>0.0010340028896913655</v>
      </c>
      <c r="M84" s="35">
        <v>16.813094347787334</v>
      </c>
      <c r="N84" s="35">
        <v>0.09400179482555518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0.008525219146740948</v>
      </c>
      <c r="Y84" s="35">
        <v>24.000382877350756</v>
      </c>
      <c r="Z84" s="35">
        <v>0</v>
      </c>
      <c r="AA84" s="35">
        <v>1.4411263952269298</v>
      </c>
      <c r="AB84" s="35">
        <v>0</v>
      </c>
      <c r="AC84" s="35">
        <v>11.515553935505242</v>
      </c>
      <c r="AD84" s="35">
        <v>0</v>
      </c>
      <c r="AE84" s="35">
        <v>0</v>
      </c>
      <c r="AF84" s="35">
        <v>0.2304197792503311</v>
      </c>
      <c r="AG84" s="35">
        <v>1.8637415279564036</v>
      </c>
      <c r="AH84" s="35">
        <v>0</v>
      </c>
      <c r="AI84" s="35">
        <v>0</v>
      </c>
      <c r="AJ84" s="35">
        <v>16.3267694987984</v>
      </c>
      <c r="AK84" s="35">
        <v>3.0046083794714344</v>
      </c>
      <c r="AL84" s="35">
        <v>0</v>
      </c>
      <c r="AM84" s="35">
        <v>0</v>
      </c>
      <c r="AN84" s="35">
        <v>58.3166665869368</v>
      </c>
      <c r="AO84" s="35">
        <v>0</v>
      </c>
      <c r="AP84" s="35">
        <v>0</v>
      </c>
      <c r="AQ84" s="35">
        <v>0</v>
      </c>
      <c r="AR84" s="35">
        <v>0.6907379374402474</v>
      </c>
      <c r="AS84" s="35">
        <v>0.16484943633625052</v>
      </c>
      <c r="AT84" s="35">
        <v>2.084272887041229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336.2288659490012</v>
      </c>
      <c r="BA84" s="35">
        <v>0</v>
      </c>
      <c r="BB84" s="35">
        <v>46.42715772690807</v>
      </c>
      <c r="BC84" s="35">
        <v>112.44463343201053</v>
      </c>
      <c r="BD84" s="35">
        <v>197.6485329982856</v>
      </c>
      <c r="BE84" s="35">
        <v>27.383329178397936</v>
      </c>
      <c r="BF84" s="35">
        <v>164.9758081263707</v>
      </c>
      <c r="BG84" s="35">
        <v>3.4663542761353714</v>
      </c>
      <c r="BH84" s="35">
        <v>0</v>
      </c>
      <c r="BI84" s="35">
        <v>0.844515242104613</v>
      </c>
      <c r="BJ84" s="35">
        <v>59.79805948096083</v>
      </c>
      <c r="BK84" s="35">
        <v>2.1478302045950635</v>
      </c>
      <c r="BL84" s="35">
        <v>0.666151151630562</v>
      </c>
      <c r="BM84" s="35">
        <v>0</v>
      </c>
      <c r="BN84" s="35">
        <v>0</v>
      </c>
      <c r="BO84" s="35">
        <v>0.017505387255861024</v>
      </c>
      <c r="BP84" s="35">
        <v>2.54586638762438</v>
      </c>
      <c r="BQ84" s="35">
        <v>0</v>
      </c>
      <c r="BR84" s="35">
        <v>0</v>
      </c>
      <c r="BS84" s="35">
        <v>0</v>
      </c>
      <c r="BT84" s="35">
        <v>11.586443009013246</v>
      </c>
      <c r="BU84" s="35">
        <v>0</v>
      </c>
      <c r="BV84" s="35">
        <v>1.4486336996849947</v>
      </c>
      <c r="BW84" s="35">
        <v>0</v>
      </c>
      <c r="BX84" s="35">
        <v>0</v>
      </c>
      <c r="BY84" s="35">
        <v>3.447253905398441</v>
      </c>
      <c r="BZ84" s="35">
        <v>0</v>
      </c>
      <c r="CA84" s="35">
        <v>0</v>
      </c>
      <c r="CB84" s="35">
        <v>0</v>
      </c>
      <c r="CC84" s="35">
        <v>0</v>
      </c>
      <c r="CD84" s="35">
        <v>0</v>
      </c>
      <c r="CE84" s="35">
        <v>0</v>
      </c>
      <c r="CF84" s="35">
        <v>0</v>
      </c>
      <c r="CG84" s="35">
        <v>0</v>
      </c>
      <c r="CH84" s="35">
        <v>0</v>
      </c>
      <c r="CI84" s="35">
        <v>0</v>
      </c>
      <c r="CJ84" s="35">
        <v>1.202662562984715</v>
      </c>
      <c r="CK84" s="35">
        <v>0</v>
      </c>
      <c r="CL84" s="35">
        <v>0</v>
      </c>
      <c r="CM84" s="35">
        <v>0.7360051685489687</v>
      </c>
      <c r="CN84" s="35">
        <v>3.9105529862643587</v>
      </c>
      <c r="CO84" s="35">
        <v>0</v>
      </c>
      <c r="CP84" s="35">
        <v>0</v>
      </c>
      <c r="CQ84" s="35">
        <v>0</v>
      </c>
      <c r="CR84" s="35">
        <v>0</v>
      </c>
      <c r="CS84" s="35">
        <v>0</v>
      </c>
      <c r="CT84" s="35">
        <v>0.4821017648812943</v>
      </c>
      <c r="CU84" s="35">
        <v>0</v>
      </c>
      <c r="CV84" s="35">
        <v>0</v>
      </c>
      <c r="CW84" s="35">
        <v>0</v>
      </c>
      <c r="CX84" s="35">
        <v>0.08912068347661829</v>
      </c>
      <c r="CY84" s="35">
        <v>0</v>
      </c>
      <c r="CZ84" s="35">
        <v>0</v>
      </c>
      <c r="DA84" s="35">
        <v>0</v>
      </c>
      <c r="DB84" s="35">
        <v>0</v>
      </c>
      <c r="DC84" s="35">
        <v>0</v>
      </c>
      <c r="DD84" s="35">
        <v>0</v>
      </c>
      <c r="DE84" s="35">
        <v>0</v>
      </c>
      <c r="DF84" s="35">
        <v>0</v>
      </c>
      <c r="DG84" s="35">
        <v>0</v>
      </c>
      <c r="DH84" s="35">
        <v>0</v>
      </c>
      <c r="DI84" s="35">
        <v>0</v>
      </c>
      <c r="DJ84" s="35">
        <v>110.20437304209361</v>
      </c>
      <c r="DK84" s="35">
        <v>0</v>
      </c>
      <c r="DL84" s="35">
        <v>739.3720885506306</v>
      </c>
      <c r="DM84" s="35">
        <v>49.49410712885911</v>
      </c>
      <c r="DN84" s="35">
        <v>104.75912525407043</v>
      </c>
      <c r="DO84" s="35">
        <v>542.0460688092068</v>
      </c>
      <c r="DP84" s="35">
        <v>474.19097645425876</v>
      </c>
      <c r="DQ84" s="35">
        <v>21.993091763043473</v>
      </c>
      <c r="DR84" s="35">
        <v>0</v>
      </c>
      <c r="DS84" s="35">
        <v>0</v>
      </c>
      <c r="DT84" s="35">
        <v>62.727237422151</v>
      </c>
      <c r="DU84" s="35">
        <v>0.4005764771073891</v>
      </c>
      <c r="DV84" s="35">
        <v>0</v>
      </c>
      <c r="DW84" s="35">
        <v>0</v>
      </c>
      <c r="DX84" s="35">
        <f t="shared" si="9"/>
        <v>22465.529740672926</v>
      </c>
      <c r="DY84" s="35">
        <v>896.0341355615634</v>
      </c>
      <c r="DZ84" s="35">
        <v>0</v>
      </c>
      <c r="EA84" s="35">
        <f>SUM(DY84:DZ84)</f>
        <v>896.0341355615634</v>
      </c>
      <c r="EB84" s="35">
        <v>10078.545142526029</v>
      </c>
      <c r="EC84" s="35">
        <v>20.52520738876233</v>
      </c>
      <c r="ED84" s="35">
        <f>SUM(EB84:EC84)</f>
        <v>10099.070349914791</v>
      </c>
      <c r="EE84" s="35">
        <v>0</v>
      </c>
      <c r="EF84" s="35">
        <v>0</v>
      </c>
      <c r="EG84" s="35">
        <f>SUM(ED84:EF84)</f>
        <v>10099.070349914791</v>
      </c>
      <c r="EH84" s="35">
        <v>0</v>
      </c>
      <c r="EI84" s="35">
        <v>0</v>
      </c>
      <c r="EJ84" s="35">
        <f>SUM(EH84:EI84)</f>
        <v>0</v>
      </c>
      <c r="EK84" s="35">
        <f t="shared" si="10"/>
        <v>10995.104485476355</v>
      </c>
      <c r="EL84" s="35">
        <f t="shared" si="11"/>
        <v>33460.63422614928</v>
      </c>
    </row>
    <row r="85" spans="1:142" ht="12.75" customHeight="1">
      <c r="A85" s="23">
        <v>77</v>
      </c>
      <c r="B85" s="8" t="s">
        <v>399</v>
      </c>
      <c r="C85" s="4" t="s">
        <v>400</v>
      </c>
      <c r="D85" s="35">
        <v>0</v>
      </c>
      <c r="E85" s="35">
        <v>0.6301032875484281</v>
      </c>
      <c r="F85" s="35">
        <v>0</v>
      </c>
      <c r="G85" s="35">
        <v>0.19737741729124478</v>
      </c>
      <c r="H85" s="35">
        <v>0</v>
      </c>
      <c r="I85" s="35">
        <v>0</v>
      </c>
      <c r="J85" s="35">
        <v>0.02387165147964297</v>
      </c>
      <c r="K85" s="35">
        <v>0.8230636371811495</v>
      </c>
      <c r="L85" s="35">
        <v>0</v>
      </c>
      <c r="M85" s="35">
        <v>0.01052407618598359</v>
      </c>
      <c r="N85" s="35">
        <v>0.02542576628369841</v>
      </c>
      <c r="O85" s="35">
        <v>0</v>
      </c>
      <c r="P85" s="35">
        <v>0</v>
      </c>
      <c r="Q85" s="35">
        <v>0</v>
      </c>
      <c r="R85" s="35">
        <v>0</v>
      </c>
      <c r="S85" s="35">
        <v>9.742169971410844</v>
      </c>
      <c r="T85" s="35">
        <v>0</v>
      </c>
      <c r="U85" s="35">
        <v>0</v>
      </c>
      <c r="V85" s="35">
        <v>0</v>
      </c>
      <c r="W85" s="35">
        <v>0</v>
      </c>
      <c r="X85" s="35">
        <v>0.1274058028612067</v>
      </c>
      <c r="Y85" s="35">
        <v>9.269682428581708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6.897130374031803</v>
      </c>
      <c r="AG85" s="35">
        <v>0</v>
      </c>
      <c r="AH85" s="35">
        <v>0</v>
      </c>
      <c r="AI85" s="35">
        <v>0</v>
      </c>
      <c r="AJ85" s="35">
        <v>0</v>
      </c>
      <c r="AK85" s="35">
        <v>941.199671729705</v>
      </c>
      <c r="AL85" s="35">
        <v>0</v>
      </c>
      <c r="AM85" s="35">
        <v>0</v>
      </c>
      <c r="AN85" s="35">
        <v>0</v>
      </c>
      <c r="AO85" s="35">
        <v>0</v>
      </c>
      <c r="AP85" s="35">
        <v>375.3211031488734</v>
      </c>
      <c r="AQ85" s="35">
        <v>7.517026773060623</v>
      </c>
      <c r="AR85" s="35">
        <v>461.3660844088939</v>
      </c>
      <c r="AS85" s="35">
        <v>10.714232624048902</v>
      </c>
      <c r="AT85" s="35">
        <v>113.6851254712752</v>
      </c>
      <c r="AU85" s="35">
        <v>172.74875021060447</v>
      </c>
      <c r="AV85" s="35">
        <v>40.52090616992196</v>
      </c>
      <c r="AW85" s="35">
        <v>0</v>
      </c>
      <c r="AX85" s="35">
        <v>376.64889196159004</v>
      </c>
      <c r="AY85" s="35">
        <v>0</v>
      </c>
      <c r="AZ85" s="35">
        <v>0</v>
      </c>
      <c r="BA85" s="35">
        <v>37.75004073398506</v>
      </c>
      <c r="BB85" s="35">
        <v>568.9504706932993</v>
      </c>
      <c r="BC85" s="35">
        <v>733.954174724301</v>
      </c>
      <c r="BD85" s="35">
        <v>0</v>
      </c>
      <c r="BE85" s="35">
        <v>0</v>
      </c>
      <c r="BF85" s="35">
        <v>304.7334936688514</v>
      </c>
      <c r="BG85" s="35">
        <v>780.8176341938365</v>
      </c>
      <c r="BH85" s="35">
        <v>0</v>
      </c>
      <c r="BI85" s="35">
        <v>0</v>
      </c>
      <c r="BJ85" s="35">
        <v>16092.667849319016</v>
      </c>
      <c r="BK85" s="35">
        <v>143.32532279330215</v>
      </c>
      <c r="BL85" s="35">
        <v>71.43845558508069</v>
      </c>
      <c r="BM85" s="35">
        <v>0</v>
      </c>
      <c r="BN85" s="35">
        <v>0</v>
      </c>
      <c r="BO85" s="35">
        <v>0</v>
      </c>
      <c r="BP85" s="35">
        <v>19.944920551849613</v>
      </c>
      <c r="BQ85" s="35">
        <v>29.812454347629025</v>
      </c>
      <c r="BR85" s="35">
        <v>33.02760887622053</v>
      </c>
      <c r="BS85" s="35">
        <v>0</v>
      </c>
      <c r="BT85" s="35">
        <v>25.337953723566944</v>
      </c>
      <c r="BU85" s="35">
        <v>12.426662417438745</v>
      </c>
      <c r="BV85" s="35">
        <v>0</v>
      </c>
      <c r="BW85" s="35">
        <v>59.18152907974978</v>
      </c>
      <c r="BX85" s="35">
        <v>288.3931111653744</v>
      </c>
      <c r="BY85" s="35">
        <v>19.81914942369939</v>
      </c>
      <c r="BZ85" s="35">
        <v>0</v>
      </c>
      <c r="CA85" s="35">
        <v>164.18178758274152</v>
      </c>
      <c r="CB85" s="35">
        <v>0</v>
      </c>
      <c r="CC85" s="35">
        <v>23.438537677550165</v>
      </c>
      <c r="CD85" s="35">
        <v>217.01250146256842</v>
      </c>
      <c r="CE85" s="35">
        <v>554.0471444918935</v>
      </c>
      <c r="CF85" s="35">
        <v>118.6270380569348</v>
      </c>
      <c r="CG85" s="35">
        <v>104.44544115007963</v>
      </c>
      <c r="CH85" s="35">
        <v>366.99419660165563</v>
      </c>
      <c r="CI85" s="35">
        <v>0</v>
      </c>
      <c r="CJ85" s="35">
        <v>137.22738491119162</v>
      </c>
      <c r="CK85" s="35">
        <v>0</v>
      </c>
      <c r="CL85" s="35">
        <v>73.12665180144596</v>
      </c>
      <c r="CM85" s="35">
        <v>469.3657196436259</v>
      </c>
      <c r="CN85" s="35">
        <v>426.3514145336736</v>
      </c>
      <c r="CO85" s="35">
        <v>10.582746231208342</v>
      </c>
      <c r="CP85" s="35">
        <v>34.36900430961053</v>
      </c>
      <c r="CQ85" s="35">
        <v>0</v>
      </c>
      <c r="CR85" s="35">
        <v>0</v>
      </c>
      <c r="CS85" s="35">
        <v>0</v>
      </c>
      <c r="CT85" s="35">
        <v>0</v>
      </c>
      <c r="CU85" s="35">
        <v>0</v>
      </c>
      <c r="CV85" s="35">
        <v>0</v>
      </c>
      <c r="CW85" s="35">
        <v>0</v>
      </c>
      <c r="CX85" s="35">
        <v>0</v>
      </c>
      <c r="CY85" s="35">
        <v>0</v>
      </c>
      <c r="CZ85" s="35">
        <v>0</v>
      </c>
      <c r="DA85" s="35">
        <v>0</v>
      </c>
      <c r="DB85" s="35">
        <v>0</v>
      </c>
      <c r="DC85" s="35">
        <v>0</v>
      </c>
      <c r="DD85" s="35">
        <v>0</v>
      </c>
      <c r="DE85" s="35">
        <v>0</v>
      </c>
      <c r="DF85" s="35">
        <v>0</v>
      </c>
      <c r="DG85" s="35">
        <v>0</v>
      </c>
      <c r="DH85" s="35">
        <v>0</v>
      </c>
      <c r="DI85" s="35">
        <v>0</v>
      </c>
      <c r="DJ85" s="35">
        <v>32.21048435815675</v>
      </c>
      <c r="DK85" s="35">
        <v>0</v>
      </c>
      <c r="DL85" s="35">
        <v>114.03086731052254</v>
      </c>
      <c r="DM85" s="35">
        <v>17.75424328623798</v>
      </c>
      <c r="DN85" s="35">
        <v>37.55481060771816</v>
      </c>
      <c r="DO85" s="35">
        <v>1.2293063923850578</v>
      </c>
      <c r="DP85" s="35">
        <v>0</v>
      </c>
      <c r="DQ85" s="35">
        <v>0</v>
      </c>
      <c r="DR85" s="35">
        <v>0</v>
      </c>
      <c r="DS85" s="35">
        <v>0</v>
      </c>
      <c r="DT85" s="35">
        <v>93.33490615256157</v>
      </c>
      <c r="DU85" s="35">
        <v>0.2214487756223939</v>
      </c>
      <c r="DV85" s="35">
        <v>0</v>
      </c>
      <c r="DW85" s="35">
        <v>0</v>
      </c>
      <c r="DX85" s="35">
        <f t="shared" si="9"/>
        <v>24745.155013545416</v>
      </c>
      <c r="DY85" s="35">
        <v>1297.8710655076995</v>
      </c>
      <c r="DZ85" s="35">
        <v>0</v>
      </c>
      <c r="EA85" s="35">
        <f>SUM(DY85:DZ85)</f>
        <v>1297.8710655076995</v>
      </c>
      <c r="EB85" s="35">
        <v>0</v>
      </c>
      <c r="EC85" s="35">
        <v>0</v>
      </c>
      <c r="ED85" s="35">
        <f>SUM(EB85:EC85)</f>
        <v>0</v>
      </c>
      <c r="EE85" s="35">
        <v>0</v>
      </c>
      <c r="EF85" s="35">
        <v>0</v>
      </c>
      <c r="EG85" s="35">
        <f>SUM(ED85:EF85)</f>
        <v>0</v>
      </c>
      <c r="EH85" s="35">
        <v>0</v>
      </c>
      <c r="EI85" s="35">
        <v>0</v>
      </c>
      <c r="EJ85" s="35">
        <f>SUM(EH85:EI85)</f>
        <v>0</v>
      </c>
      <c r="EK85" s="35">
        <f t="shared" si="10"/>
        <v>1297.8710655076995</v>
      </c>
      <c r="EL85" s="35">
        <f t="shared" si="11"/>
        <v>26043.026079053117</v>
      </c>
    </row>
    <row r="86" spans="1:142" ht="12.75" customHeight="1">
      <c r="A86" s="23">
        <v>78</v>
      </c>
      <c r="B86" s="8" t="s">
        <v>401</v>
      </c>
      <c r="C86" s="4" t="s">
        <v>402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5.669290375922266</v>
      </c>
      <c r="AL86" s="35">
        <v>0</v>
      </c>
      <c r="AM86" s="35">
        <v>0</v>
      </c>
      <c r="AN86" s="35">
        <v>0</v>
      </c>
      <c r="AO86" s="35">
        <v>0</v>
      </c>
      <c r="AP86" s="35">
        <v>171.60173675471233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1.662289573747778</v>
      </c>
      <c r="AY86" s="35">
        <v>0</v>
      </c>
      <c r="AZ86" s="35">
        <v>0</v>
      </c>
      <c r="BA86" s="35">
        <v>8.295160783704123</v>
      </c>
      <c r="BB86" s="35">
        <v>0</v>
      </c>
      <c r="BC86" s="35">
        <v>72.17313158710449</v>
      </c>
      <c r="BD86" s="35">
        <v>0</v>
      </c>
      <c r="BE86" s="35">
        <v>0</v>
      </c>
      <c r="BF86" s="35">
        <v>28.845318081096142</v>
      </c>
      <c r="BG86" s="35">
        <v>0</v>
      </c>
      <c r="BH86" s="35">
        <v>184.89258212586</v>
      </c>
      <c r="BI86" s="35">
        <v>269.6214735624988</v>
      </c>
      <c r="BJ86" s="35">
        <v>52.65230699879035</v>
      </c>
      <c r="BK86" s="35">
        <v>0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>
        <v>0.15572590776133716</v>
      </c>
      <c r="BR86" s="35">
        <v>0</v>
      </c>
      <c r="BS86" s="35">
        <v>0</v>
      </c>
      <c r="BT86" s="35">
        <v>0</v>
      </c>
      <c r="BU86" s="35">
        <v>0</v>
      </c>
      <c r="BV86" s="35">
        <v>0</v>
      </c>
      <c r="BW86" s="35">
        <v>2.5919106401444303</v>
      </c>
      <c r="BX86" s="35">
        <v>1.7011643185378722</v>
      </c>
      <c r="BY86" s="35">
        <v>0</v>
      </c>
      <c r="BZ86" s="35">
        <v>0</v>
      </c>
      <c r="CA86" s="35">
        <v>0</v>
      </c>
      <c r="CB86" s="35">
        <v>0</v>
      </c>
      <c r="CC86" s="35">
        <v>0</v>
      </c>
      <c r="CD86" s="35">
        <v>0</v>
      </c>
      <c r="CE86" s="35">
        <v>31.335463779473585</v>
      </c>
      <c r="CF86" s="35">
        <v>0</v>
      </c>
      <c r="CG86" s="35">
        <v>0</v>
      </c>
      <c r="CH86" s="35">
        <v>0</v>
      </c>
      <c r="CI86" s="35">
        <v>0</v>
      </c>
      <c r="CJ86" s="35">
        <v>1.3987809682600971</v>
      </c>
      <c r="CK86" s="35">
        <v>0</v>
      </c>
      <c r="CL86" s="35">
        <v>0</v>
      </c>
      <c r="CM86" s="35">
        <v>50.545566736635685</v>
      </c>
      <c r="CN86" s="35">
        <v>0</v>
      </c>
      <c r="CO86" s="35">
        <v>0</v>
      </c>
      <c r="CP86" s="35">
        <v>0</v>
      </c>
      <c r="CQ86" s="35">
        <v>0</v>
      </c>
      <c r="CR86" s="35">
        <v>0</v>
      </c>
      <c r="CS86" s="35">
        <v>0</v>
      </c>
      <c r="CT86" s="35">
        <v>0</v>
      </c>
      <c r="CU86" s="35">
        <v>0</v>
      </c>
      <c r="CV86" s="35">
        <v>0</v>
      </c>
      <c r="CW86" s="35">
        <v>0</v>
      </c>
      <c r="CX86" s="35">
        <v>0</v>
      </c>
      <c r="CY86" s="35">
        <v>0</v>
      </c>
      <c r="CZ86" s="35">
        <v>0</v>
      </c>
      <c r="DA86" s="35">
        <v>0</v>
      </c>
      <c r="DB86" s="35">
        <v>0</v>
      </c>
      <c r="DC86" s="35">
        <v>0</v>
      </c>
      <c r="DD86" s="35">
        <v>0</v>
      </c>
      <c r="DE86" s="35">
        <v>0</v>
      </c>
      <c r="DF86" s="35">
        <v>0</v>
      </c>
      <c r="DG86" s="35">
        <v>0</v>
      </c>
      <c r="DH86" s="35">
        <v>0</v>
      </c>
      <c r="DI86" s="35">
        <v>0</v>
      </c>
      <c r="DJ86" s="35">
        <v>0.24889637107187218</v>
      </c>
      <c r="DK86" s="35">
        <v>0</v>
      </c>
      <c r="DL86" s="35">
        <v>0</v>
      </c>
      <c r="DM86" s="35">
        <v>0</v>
      </c>
      <c r="DN86" s="35">
        <v>0</v>
      </c>
      <c r="DO86" s="35">
        <v>0</v>
      </c>
      <c r="DP86" s="35">
        <v>0</v>
      </c>
      <c r="DQ86" s="35">
        <v>0</v>
      </c>
      <c r="DR86" s="35">
        <v>0</v>
      </c>
      <c r="DS86" s="35">
        <v>0</v>
      </c>
      <c r="DT86" s="35">
        <v>0</v>
      </c>
      <c r="DU86" s="35">
        <v>0</v>
      </c>
      <c r="DV86" s="35">
        <v>0</v>
      </c>
      <c r="DW86" s="35">
        <v>0</v>
      </c>
      <c r="DX86" s="35">
        <f t="shared" si="9"/>
        <v>883.3907985653211</v>
      </c>
      <c r="DY86" s="35">
        <v>137.99316042230646</v>
      </c>
      <c r="DZ86" s="35">
        <v>0</v>
      </c>
      <c r="EA86" s="35">
        <f>SUM(DY86:DZ86)</f>
        <v>137.99316042230646</v>
      </c>
      <c r="EB86" s="35">
        <v>0</v>
      </c>
      <c r="EC86" s="35">
        <v>0</v>
      </c>
      <c r="ED86" s="35">
        <f>SUM(EB86:EC86)</f>
        <v>0</v>
      </c>
      <c r="EE86" s="35">
        <v>0</v>
      </c>
      <c r="EF86" s="35">
        <v>0</v>
      </c>
      <c r="EG86" s="35">
        <f>SUM(ED86:EF86)</f>
        <v>0</v>
      </c>
      <c r="EH86" s="35">
        <v>0</v>
      </c>
      <c r="EI86" s="35">
        <v>0</v>
      </c>
      <c r="EJ86" s="35">
        <f>SUM(EH86:EI86)</f>
        <v>0</v>
      </c>
      <c r="EK86" s="35">
        <f t="shared" si="10"/>
        <v>137.99316042230646</v>
      </c>
      <c r="EL86" s="35">
        <f t="shared" si="11"/>
        <v>1021.3839589876276</v>
      </c>
    </row>
    <row r="87" spans="1:142" ht="12.75" customHeight="1">
      <c r="A87" s="23">
        <v>79</v>
      </c>
      <c r="B87" s="8" t="s">
        <v>403</v>
      </c>
      <c r="C87" s="4" t="s">
        <v>404</v>
      </c>
      <c r="D87" s="35">
        <v>21.42676134737431</v>
      </c>
      <c r="E87" s="35">
        <v>4.426811736038552</v>
      </c>
      <c r="F87" s="35">
        <v>2.96567701001161</v>
      </c>
      <c r="G87" s="35">
        <v>5.141919763118871</v>
      </c>
      <c r="H87" s="35">
        <v>2.4917780036769543</v>
      </c>
      <c r="I87" s="35">
        <v>22.325713855992625</v>
      </c>
      <c r="J87" s="35">
        <v>5.162842807611787</v>
      </c>
      <c r="K87" s="35">
        <v>4.081715293878729</v>
      </c>
      <c r="L87" s="35">
        <v>0.03123804040592131</v>
      </c>
      <c r="M87" s="35">
        <v>1.783003934027576</v>
      </c>
      <c r="N87" s="35">
        <v>188.91487797135474</v>
      </c>
      <c r="O87" s="35">
        <v>74.11460881127006</v>
      </c>
      <c r="P87" s="35">
        <v>6.4835243915656875</v>
      </c>
      <c r="Q87" s="35">
        <v>28.924956015459</v>
      </c>
      <c r="R87" s="35">
        <v>47.04253551047904</v>
      </c>
      <c r="S87" s="35">
        <v>10.588852904796576</v>
      </c>
      <c r="T87" s="35">
        <v>15.485500153169863</v>
      </c>
      <c r="U87" s="35">
        <v>20.116617499594543</v>
      </c>
      <c r="V87" s="35">
        <v>53.204574369586794</v>
      </c>
      <c r="W87" s="35">
        <v>23.51490616159317</v>
      </c>
      <c r="X87" s="35">
        <v>2.887828663825757</v>
      </c>
      <c r="Y87" s="35">
        <v>148.34293473113922</v>
      </c>
      <c r="Z87" s="35">
        <v>1.0956103167630526</v>
      </c>
      <c r="AA87" s="35">
        <v>4.212661710654094</v>
      </c>
      <c r="AB87" s="35">
        <v>18.628991785594533</v>
      </c>
      <c r="AC87" s="35">
        <v>30.066347987969703</v>
      </c>
      <c r="AD87" s="35">
        <v>1.007792701016232</v>
      </c>
      <c r="AE87" s="35">
        <v>11.472835366700187</v>
      </c>
      <c r="AF87" s="35">
        <v>4.120830839325065</v>
      </c>
      <c r="AG87" s="35">
        <v>46.25468431635249</v>
      </c>
      <c r="AH87" s="35">
        <v>6.067510981992651</v>
      </c>
      <c r="AI87" s="35">
        <v>16.914269454660573</v>
      </c>
      <c r="AJ87" s="35">
        <v>3.857547982864966</v>
      </c>
      <c r="AK87" s="35">
        <v>24.849084163050122</v>
      </c>
      <c r="AL87" s="35">
        <v>8.77647465289985</v>
      </c>
      <c r="AM87" s="35">
        <v>41.052025250955744</v>
      </c>
      <c r="AN87" s="35">
        <v>120.23845294130987</v>
      </c>
      <c r="AO87" s="35">
        <v>0</v>
      </c>
      <c r="AP87" s="35">
        <v>16.54053300829402</v>
      </c>
      <c r="AQ87" s="35">
        <v>9.738883241606278</v>
      </c>
      <c r="AR87" s="35">
        <v>285.5184239391063</v>
      </c>
      <c r="AS87" s="35">
        <v>5.556423211104904</v>
      </c>
      <c r="AT87" s="35">
        <v>420.19439942066583</v>
      </c>
      <c r="AU87" s="35">
        <v>224.98626213177346</v>
      </c>
      <c r="AV87" s="35">
        <v>39.08144561057513</v>
      </c>
      <c r="AW87" s="35">
        <v>273.7413767231648</v>
      </c>
      <c r="AX87" s="35">
        <v>3006.285231888648</v>
      </c>
      <c r="AY87" s="35">
        <v>0</v>
      </c>
      <c r="AZ87" s="35">
        <v>0</v>
      </c>
      <c r="BA87" s="35">
        <v>9.726263677730799</v>
      </c>
      <c r="BB87" s="35">
        <v>0</v>
      </c>
      <c r="BC87" s="35">
        <v>0</v>
      </c>
      <c r="BD87" s="35">
        <v>52.0080618116872</v>
      </c>
      <c r="BE87" s="35">
        <v>20.6452606137585</v>
      </c>
      <c r="BF87" s="35">
        <v>0</v>
      </c>
      <c r="BG87" s="35">
        <v>0</v>
      </c>
      <c r="BH87" s="35">
        <v>2.314347925490221</v>
      </c>
      <c r="BI87" s="35">
        <v>38.50350393137467</v>
      </c>
      <c r="BJ87" s="35">
        <v>1345.9440480980595</v>
      </c>
      <c r="BK87" s="35">
        <v>0</v>
      </c>
      <c r="BL87" s="35">
        <v>0</v>
      </c>
      <c r="BM87" s="35">
        <v>1013.5206300798045</v>
      </c>
      <c r="BN87" s="35">
        <v>8.599325573661032</v>
      </c>
      <c r="BO87" s="35">
        <v>56.146951096492884</v>
      </c>
      <c r="BP87" s="35">
        <v>75.65755678333171</v>
      </c>
      <c r="BQ87" s="35">
        <v>76.8637310957805</v>
      </c>
      <c r="BR87" s="35">
        <v>80.29722975847197</v>
      </c>
      <c r="BS87" s="35">
        <v>336.6342418110655</v>
      </c>
      <c r="BT87" s="35">
        <v>308.7934226190523</v>
      </c>
      <c r="BU87" s="35">
        <v>0</v>
      </c>
      <c r="BV87" s="35">
        <v>369.03529061011096</v>
      </c>
      <c r="BW87" s="35">
        <v>44.11928885090194</v>
      </c>
      <c r="BX87" s="35">
        <v>79.80228294035149</v>
      </c>
      <c r="BY87" s="35">
        <v>165.72984162782603</v>
      </c>
      <c r="BZ87" s="35">
        <v>82.4309906099351</v>
      </c>
      <c r="CA87" s="35">
        <v>331.7118861322795</v>
      </c>
      <c r="CB87" s="35">
        <v>0</v>
      </c>
      <c r="CC87" s="35">
        <v>60.76385376774704</v>
      </c>
      <c r="CD87" s="35">
        <v>0</v>
      </c>
      <c r="CE87" s="35">
        <v>0</v>
      </c>
      <c r="CF87" s="35">
        <v>35.21275991577389</v>
      </c>
      <c r="CG87" s="35">
        <v>108.3694513250504</v>
      </c>
      <c r="CH87" s="35">
        <v>20.675528476255497</v>
      </c>
      <c r="CI87" s="35">
        <v>3.0261753768312114</v>
      </c>
      <c r="CJ87" s="35">
        <v>45.97992863052481</v>
      </c>
      <c r="CK87" s="35">
        <v>1150.1340343244212</v>
      </c>
      <c r="CL87" s="35">
        <v>65.48370207280654</v>
      </c>
      <c r="CM87" s="35">
        <v>216.07803584650082</v>
      </c>
      <c r="CN87" s="35">
        <v>428.47388010004386</v>
      </c>
      <c r="CO87" s="35">
        <v>38.219430946193704</v>
      </c>
      <c r="CP87" s="35">
        <v>1327.3073438641459</v>
      </c>
      <c r="CQ87" s="35">
        <v>30.329787868891728</v>
      </c>
      <c r="CR87" s="35">
        <v>44.638220106246806</v>
      </c>
      <c r="CS87" s="35">
        <v>9.840150579637783</v>
      </c>
      <c r="CT87" s="35">
        <v>27.59631039651194</v>
      </c>
      <c r="CU87" s="35">
        <v>12594.896111907176</v>
      </c>
      <c r="CV87" s="35">
        <v>53.00799581393134</v>
      </c>
      <c r="CW87" s="35">
        <v>70.29715223689593</v>
      </c>
      <c r="CX87" s="35">
        <v>63.49069198658278</v>
      </c>
      <c r="CY87" s="35">
        <v>177.34800671418242</v>
      </c>
      <c r="CZ87" s="35">
        <v>786.7991547725741</v>
      </c>
      <c r="DA87" s="35">
        <v>107.1193433727831</v>
      </c>
      <c r="DB87" s="35">
        <v>0</v>
      </c>
      <c r="DC87" s="35">
        <v>5.719277277441086</v>
      </c>
      <c r="DD87" s="35">
        <v>872.8515639074085</v>
      </c>
      <c r="DE87" s="35">
        <v>249.6786554495181</v>
      </c>
      <c r="DF87" s="35">
        <v>36.28926550794245</v>
      </c>
      <c r="DG87" s="35">
        <v>736.9829764596245</v>
      </c>
      <c r="DH87" s="35">
        <v>3803.8761879749613</v>
      </c>
      <c r="DI87" s="35">
        <v>1211.79132173525</v>
      </c>
      <c r="DJ87" s="35">
        <v>600.471146970712</v>
      </c>
      <c r="DK87" s="35">
        <v>0</v>
      </c>
      <c r="DL87" s="35">
        <v>4745.864289149026</v>
      </c>
      <c r="DM87" s="35">
        <v>238.9162237270461</v>
      </c>
      <c r="DN87" s="35">
        <v>0</v>
      </c>
      <c r="DO87" s="35">
        <v>1169.3100020943364</v>
      </c>
      <c r="DP87" s="35">
        <v>1351.2387110422421</v>
      </c>
      <c r="DQ87" s="35">
        <v>0</v>
      </c>
      <c r="DR87" s="35">
        <v>0</v>
      </c>
      <c r="DS87" s="35">
        <v>7.86386104238972</v>
      </c>
      <c r="DT87" s="35">
        <v>0</v>
      </c>
      <c r="DU87" s="35">
        <v>1598.2618826499781</v>
      </c>
      <c r="DV87" s="35">
        <v>1138.8899106172203</v>
      </c>
      <c r="DW87" s="35">
        <v>0</v>
      </c>
      <c r="DX87" s="35">
        <f t="shared" si="9"/>
        <v>45041.293760256965</v>
      </c>
      <c r="DY87" s="35">
        <v>249.56633578773074</v>
      </c>
      <c r="DZ87" s="35">
        <v>0</v>
      </c>
      <c r="EA87" s="35">
        <f>SUM(DY87:DZ87)</f>
        <v>249.56633578773074</v>
      </c>
      <c r="EB87" s="35">
        <v>0</v>
      </c>
      <c r="EC87" s="35">
        <v>0</v>
      </c>
      <c r="ED87" s="35">
        <f>SUM(EB87:EC87)</f>
        <v>0</v>
      </c>
      <c r="EE87" s="35">
        <v>0</v>
      </c>
      <c r="EF87" s="35">
        <v>0</v>
      </c>
      <c r="EG87" s="35">
        <f>SUM(ED87:EF87)</f>
        <v>0</v>
      </c>
      <c r="EH87" s="35">
        <v>0</v>
      </c>
      <c r="EI87" s="35">
        <v>0</v>
      </c>
      <c r="EJ87" s="35">
        <f>SUM(EH87:EI87)</f>
        <v>0</v>
      </c>
      <c r="EK87" s="35">
        <f t="shared" si="10"/>
        <v>249.56633578773074</v>
      </c>
      <c r="EL87" s="35">
        <f t="shared" si="11"/>
        <v>45290.86009604469</v>
      </c>
    </row>
    <row r="88" spans="1:142" ht="12.75" customHeight="1">
      <c r="A88" s="23">
        <v>80</v>
      </c>
      <c r="B88" s="8" t="s">
        <v>405</v>
      </c>
      <c r="C88" s="4" t="s">
        <v>406</v>
      </c>
      <c r="D88" s="35">
        <v>0.6517777339065888</v>
      </c>
      <c r="E88" s="35">
        <v>0.14397919259619402</v>
      </c>
      <c r="F88" s="35">
        <v>0.09547280206890296</v>
      </c>
      <c r="G88" s="35">
        <v>0.16379207123590078</v>
      </c>
      <c r="H88" s="35">
        <v>0.07578506414262592</v>
      </c>
      <c r="I88" s="35">
        <v>2833.0947912448346</v>
      </c>
      <c r="J88" s="35">
        <v>529.0611080759438</v>
      </c>
      <c r="K88" s="35">
        <v>9.095451270871335</v>
      </c>
      <c r="L88" s="35">
        <v>0.0010204175489229052</v>
      </c>
      <c r="M88" s="35">
        <v>0.05824336227362841</v>
      </c>
      <c r="N88" s="35">
        <v>0.3814543040271272</v>
      </c>
      <c r="O88" s="35">
        <v>0</v>
      </c>
      <c r="P88" s="35">
        <v>0.64642464728238</v>
      </c>
      <c r="Q88" s="35">
        <v>0</v>
      </c>
      <c r="R88" s="35">
        <v>0</v>
      </c>
      <c r="S88" s="35">
        <v>0</v>
      </c>
      <c r="T88" s="35">
        <v>25.66455366196455</v>
      </c>
      <c r="U88" s="35">
        <v>0</v>
      </c>
      <c r="V88" s="35">
        <v>0</v>
      </c>
      <c r="W88" s="35">
        <v>0</v>
      </c>
      <c r="X88" s="35">
        <v>91.7114880236603</v>
      </c>
      <c r="Y88" s="35">
        <v>27.19550753127076</v>
      </c>
      <c r="Z88" s="35">
        <v>0.11179281728262631</v>
      </c>
      <c r="AA88" s="35">
        <v>0</v>
      </c>
      <c r="AB88" s="35">
        <v>1.1209914766571587</v>
      </c>
      <c r="AC88" s="35">
        <v>24.224750602814005</v>
      </c>
      <c r="AD88" s="35">
        <v>0</v>
      </c>
      <c r="AE88" s="35">
        <v>0</v>
      </c>
      <c r="AF88" s="35">
        <v>0</v>
      </c>
      <c r="AG88" s="35">
        <v>150.17310474473007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0.020361334358184525</v>
      </c>
      <c r="AN88" s="35">
        <v>38.526806380070624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29.397755852661984</v>
      </c>
      <c r="BF88" s="35">
        <v>0</v>
      </c>
      <c r="BG88" s="35">
        <v>0</v>
      </c>
      <c r="BH88" s="35">
        <v>0</v>
      </c>
      <c r="BI88" s="35">
        <v>0</v>
      </c>
      <c r="BJ88" s="35">
        <v>12.81916141638463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>
        <v>0</v>
      </c>
      <c r="BT88" s="35">
        <v>0</v>
      </c>
      <c r="BU88" s="35">
        <v>0</v>
      </c>
      <c r="BV88" s="35">
        <v>0</v>
      </c>
      <c r="BW88" s="35">
        <v>2.1094122351766935</v>
      </c>
      <c r="BX88" s="35">
        <v>0</v>
      </c>
      <c r="BY88" s="35">
        <v>0</v>
      </c>
      <c r="BZ88" s="35">
        <v>0</v>
      </c>
      <c r="CA88" s="35">
        <v>0</v>
      </c>
      <c r="CB88" s="35">
        <v>0</v>
      </c>
      <c r="CC88" s="35">
        <v>0</v>
      </c>
      <c r="CD88" s="35">
        <v>0</v>
      </c>
      <c r="CE88" s="35">
        <v>0</v>
      </c>
      <c r="CF88" s="35">
        <v>0</v>
      </c>
      <c r="CG88" s="35">
        <v>0</v>
      </c>
      <c r="CH88" s="35">
        <v>0</v>
      </c>
      <c r="CI88" s="35">
        <v>0</v>
      </c>
      <c r="CJ88" s="35">
        <v>0</v>
      </c>
      <c r="CK88" s="35">
        <v>0</v>
      </c>
      <c r="CL88" s="35">
        <v>0</v>
      </c>
      <c r="CM88" s="35">
        <v>0</v>
      </c>
      <c r="CN88" s="35">
        <v>0</v>
      </c>
      <c r="CO88" s="35">
        <v>0</v>
      </c>
      <c r="CP88" s="35">
        <v>0</v>
      </c>
      <c r="CQ88" s="35">
        <v>0</v>
      </c>
      <c r="CR88" s="35">
        <v>0.001</v>
      </c>
      <c r="CS88" s="35">
        <v>0</v>
      </c>
      <c r="CT88" s="35">
        <v>0</v>
      </c>
      <c r="CU88" s="35">
        <v>0</v>
      </c>
      <c r="CV88" s="35">
        <v>0</v>
      </c>
      <c r="CW88" s="35">
        <v>0</v>
      </c>
      <c r="CX88" s="35">
        <v>19.948260038917336</v>
      </c>
      <c r="CY88" s="35">
        <v>75.10721706532726</v>
      </c>
      <c r="CZ88" s="35">
        <v>0</v>
      </c>
      <c r="DA88" s="35">
        <v>0</v>
      </c>
      <c r="DB88" s="35">
        <v>0</v>
      </c>
      <c r="DC88" s="35">
        <v>0</v>
      </c>
      <c r="DD88" s="35">
        <v>0</v>
      </c>
      <c r="DE88" s="35">
        <v>0</v>
      </c>
      <c r="DF88" s="35">
        <v>0</v>
      </c>
      <c r="DG88" s="35">
        <v>0</v>
      </c>
      <c r="DH88" s="35">
        <v>0</v>
      </c>
      <c r="DI88" s="35">
        <v>0.15410515742022057</v>
      </c>
      <c r="DJ88" s="35">
        <v>10.149150731275355</v>
      </c>
      <c r="DK88" s="35">
        <v>0</v>
      </c>
      <c r="DL88" s="35">
        <v>2006.8498268557482</v>
      </c>
      <c r="DM88" s="35">
        <v>1196.331754378505</v>
      </c>
      <c r="DN88" s="35">
        <v>2532.0247630533336</v>
      </c>
      <c r="DO88" s="35">
        <v>57544.142629761016</v>
      </c>
      <c r="DP88" s="35">
        <v>68943.09761734819</v>
      </c>
      <c r="DQ88" s="35">
        <v>383.89986053898974</v>
      </c>
      <c r="DR88" s="35">
        <v>2.7880026265294426</v>
      </c>
      <c r="DS88" s="35">
        <v>0</v>
      </c>
      <c r="DT88" s="35">
        <v>3382.1693443889035</v>
      </c>
      <c r="DU88" s="35">
        <v>0.16714489443968591</v>
      </c>
      <c r="DV88" s="35">
        <v>1098.4095401275208</v>
      </c>
      <c r="DW88" s="35">
        <v>0</v>
      </c>
      <c r="DX88" s="35">
        <f t="shared" si="9"/>
        <v>140971.78520322987</v>
      </c>
      <c r="DY88" s="35">
        <v>2738.298112077122</v>
      </c>
      <c r="DZ88" s="35">
        <v>0</v>
      </c>
      <c r="EA88" s="35">
        <f>SUM(DY88:DZ88)</f>
        <v>2738.298112077122</v>
      </c>
      <c r="EB88" s="35">
        <v>573103.858082291</v>
      </c>
      <c r="EC88" s="35">
        <v>122781.89558163458</v>
      </c>
      <c r="ED88" s="35">
        <f>SUM(EB88:EC88)</f>
        <v>695885.7536639256</v>
      </c>
      <c r="EE88" s="35">
        <v>0</v>
      </c>
      <c r="EF88" s="35">
        <v>0</v>
      </c>
      <c r="EG88" s="35">
        <f>SUM(ED88:EF88)</f>
        <v>695885.7536639256</v>
      </c>
      <c r="EH88" s="35">
        <v>0</v>
      </c>
      <c r="EI88" s="35">
        <v>0</v>
      </c>
      <c r="EJ88" s="35">
        <f>SUM(EH88:EI88)</f>
        <v>0</v>
      </c>
      <c r="EK88" s="35">
        <f t="shared" si="10"/>
        <v>698624.0517760027</v>
      </c>
      <c r="EL88" s="35">
        <f t="shared" si="11"/>
        <v>839595.8369792326</v>
      </c>
    </row>
    <row r="89" spans="1:142" ht="12.75" customHeight="1">
      <c r="A89" s="23">
        <v>81</v>
      </c>
      <c r="B89" s="8" t="s">
        <v>407</v>
      </c>
      <c r="C89" s="4" t="s">
        <v>408</v>
      </c>
      <c r="D89" s="35">
        <v>56.260217695578355</v>
      </c>
      <c r="E89" s="35">
        <v>6.7284343003572</v>
      </c>
      <c r="F89" s="35">
        <v>4.121803976420543</v>
      </c>
      <c r="G89" s="35">
        <v>12.405957258359475</v>
      </c>
      <c r="H89" s="35">
        <v>2.980869887641591</v>
      </c>
      <c r="I89" s="35">
        <v>9.863364526656463</v>
      </c>
      <c r="J89" s="35">
        <v>2.6540773110120743</v>
      </c>
      <c r="K89" s="35">
        <v>9.583903663110844</v>
      </c>
      <c r="L89" s="35">
        <v>0.007435149696813119</v>
      </c>
      <c r="M89" s="35">
        <v>0.42438325154956996</v>
      </c>
      <c r="N89" s="35">
        <v>16.55442368557505</v>
      </c>
      <c r="O89" s="35">
        <v>1.4255002588323766</v>
      </c>
      <c r="P89" s="35">
        <v>0</v>
      </c>
      <c r="Q89" s="35">
        <v>0</v>
      </c>
      <c r="R89" s="35">
        <v>65.03077750022632</v>
      </c>
      <c r="S89" s="35">
        <v>12.310690986788195</v>
      </c>
      <c r="T89" s="35">
        <v>14.100755175201495</v>
      </c>
      <c r="U89" s="35">
        <v>6.4252730566028875</v>
      </c>
      <c r="V89" s="35">
        <v>120.27250336414984</v>
      </c>
      <c r="W89" s="35">
        <v>0</v>
      </c>
      <c r="X89" s="35">
        <v>8.294015310470249</v>
      </c>
      <c r="Y89" s="35">
        <v>313.7009853227036</v>
      </c>
      <c r="Z89" s="35">
        <v>1.3524823811251354</v>
      </c>
      <c r="AA89" s="35">
        <v>3.2859826505815257</v>
      </c>
      <c r="AB89" s="35">
        <v>7.904244689480547</v>
      </c>
      <c r="AC89" s="35">
        <v>13.692706025407487</v>
      </c>
      <c r="AD89" s="35">
        <v>0</v>
      </c>
      <c r="AE89" s="35">
        <v>8.983382612453571</v>
      </c>
      <c r="AF89" s="35">
        <v>3.469860624155227</v>
      </c>
      <c r="AG89" s="35">
        <v>20.342051577714013</v>
      </c>
      <c r="AH89" s="35">
        <v>1.2251588694443958</v>
      </c>
      <c r="AI89" s="35">
        <v>14.790178058304942</v>
      </c>
      <c r="AJ89" s="35">
        <v>22.70553287691378</v>
      </c>
      <c r="AK89" s="35">
        <v>4.937470931389787</v>
      </c>
      <c r="AL89" s="35">
        <v>10.329400166694994</v>
      </c>
      <c r="AM89" s="35">
        <v>51.04000990172378</v>
      </c>
      <c r="AN89" s="35">
        <v>42.32410897639586</v>
      </c>
      <c r="AO89" s="35">
        <v>1.023609422740027</v>
      </c>
      <c r="AP89" s="35">
        <v>8.451805781189364</v>
      </c>
      <c r="AQ89" s="35">
        <v>3.711761253958479</v>
      </c>
      <c r="AR89" s="35">
        <v>15.16355308029221</v>
      </c>
      <c r="AS89" s="35">
        <v>5.161370774107944</v>
      </c>
      <c r="AT89" s="35">
        <v>10.82522435652061</v>
      </c>
      <c r="AU89" s="35">
        <v>10.037435343756599</v>
      </c>
      <c r="AV89" s="35">
        <v>24.89719890113446</v>
      </c>
      <c r="AW89" s="35">
        <v>12.672659535806234</v>
      </c>
      <c r="AX89" s="35">
        <v>98.56562365693459</v>
      </c>
      <c r="AY89" s="35">
        <v>10.216848964235751</v>
      </c>
      <c r="AZ89" s="35">
        <v>35.96454747665206</v>
      </c>
      <c r="BA89" s="35">
        <v>227.37594782781875</v>
      </c>
      <c r="BB89" s="35">
        <v>0</v>
      </c>
      <c r="BC89" s="35">
        <v>0</v>
      </c>
      <c r="BD89" s="35">
        <v>32.47170191825352</v>
      </c>
      <c r="BE89" s="35">
        <v>1005.3457964139021</v>
      </c>
      <c r="BF89" s="35">
        <v>108.95945609079646</v>
      </c>
      <c r="BG89" s="35">
        <v>0.4857019050089665</v>
      </c>
      <c r="BH89" s="35">
        <v>7.361624362002938</v>
      </c>
      <c r="BI89" s="35">
        <v>8.967854752638933</v>
      </c>
      <c r="BJ89" s="35">
        <v>32.74236524169382</v>
      </c>
      <c r="BK89" s="35">
        <v>4.260833581932501</v>
      </c>
      <c r="BL89" s="35">
        <v>7.562606626019296</v>
      </c>
      <c r="BM89" s="35">
        <v>0</v>
      </c>
      <c r="BN89" s="35">
        <v>4.263072013764146</v>
      </c>
      <c r="BO89" s="35">
        <v>10.294830109717509</v>
      </c>
      <c r="BP89" s="35">
        <v>52.4196802562591</v>
      </c>
      <c r="BQ89" s="35">
        <v>1.3845613624636708</v>
      </c>
      <c r="BR89" s="35">
        <v>4.486100008780864</v>
      </c>
      <c r="BS89" s="35">
        <v>4.826363567084413</v>
      </c>
      <c r="BT89" s="35">
        <v>8.608650746939286</v>
      </c>
      <c r="BU89" s="35">
        <v>7.652541280601881</v>
      </c>
      <c r="BV89" s="35">
        <v>21.718474082773408</v>
      </c>
      <c r="BW89" s="35">
        <v>4.516082184777295</v>
      </c>
      <c r="BX89" s="35">
        <v>8.069855794126635</v>
      </c>
      <c r="BY89" s="35">
        <v>4.085595440603622</v>
      </c>
      <c r="BZ89" s="35">
        <v>5.088702270083516</v>
      </c>
      <c r="CA89" s="35">
        <v>3.38161765866868</v>
      </c>
      <c r="CB89" s="35">
        <v>0.6665045480748466</v>
      </c>
      <c r="CC89" s="35">
        <v>6.2723247895833385</v>
      </c>
      <c r="CD89" s="35">
        <v>6.280476126607667</v>
      </c>
      <c r="CE89" s="35">
        <v>0</v>
      </c>
      <c r="CF89" s="35">
        <v>8.43452462462275</v>
      </c>
      <c r="CG89" s="35">
        <v>1.4918880231672487</v>
      </c>
      <c r="CH89" s="35">
        <v>6.093447507925544</v>
      </c>
      <c r="CI89" s="35">
        <v>0.8197424447881995</v>
      </c>
      <c r="CJ89" s="35">
        <v>10.510792860347427</v>
      </c>
      <c r="CK89" s="35">
        <v>22.256174140940537</v>
      </c>
      <c r="CL89" s="35">
        <v>4.197187333173638</v>
      </c>
      <c r="CM89" s="35">
        <v>20.929808608985095</v>
      </c>
      <c r="CN89" s="35">
        <v>16.943315124003135</v>
      </c>
      <c r="CO89" s="35">
        <v>0.39767799819435795</v>
      </c>
      <c r="CP89" s="35">
        <v>19.939265576969984</v>
      </c>
      <c r="CQ89" s="35">
        <v>0</v>
      </c>
      <c r="CR89" s="35">
        <v>14.200043643048835</v>
      </c>
      <c r="CS89" s="35">
        <v>0</v>
      </c>
      <c r="CT89" s="35">
        <v>0</v>
      </c>
      <c r="CU89" s="35">
        <v>31.09006136437701</v>
      </c>
      <c r="CV89" s="35">
        <v>7.041967565473582</v>
      </c>
      <c r="CW89" s="35">
        <v>8.407091755658124</v>
      </c>
      <c r="CX89" s="35">
        <v>313.63116241405726</v>
      </c>
      <c r="CY89" s="35">
        <v>460.98950172990766</v>
      </c>
      <c r="CZ89" s="35">
        <v>0</v>
      </c>
      <c r="DA89" s="35">
        <v>0</v>
      </c>
      <c r="DB89" s="35">
        <v>0</v>
      </c>
      <c r="DC89" s="35">
        <v>0</v>
      </c>
      <c r="DD89" s="35">
        <v>0</v>
      </c>
      <c r="DE89" s="35">
        <v>0</v>
      </c>
      <c r="DF89" s="35">
        <v>0</v>
      </c>
      <c r="DG89" s="35">
        <v>0.33194976266174775</v>
      </c>
      <c r="DH89" s="35">
        <v>0</v>
      </c>
      <c r="DI89" s="35">
        <v>0</v>
      </c>
      <c r="DJ89" s="35">
        <v>943.4664235673127</v>
      </c>
      <c r="DK89" s="35">
        <v>991.045128826624</v>
      </c>
      <c r="DL89" s="35">
        <v>1470.750528662153</v>
      </c>
      <c r="DM89" s="35">
        <v>410.16071251150265</v>
      </c>
      <c r="DN89" s="35">
        <v>868.1453970414725</v>
      </c>
      <c r="DO89" s="35">
        <v>293.35644767440294</v>
      </c>
      <c r="DP89" s="35">
        <v>1659.1823225047392</v>
      </c>
      <c r="DQ89" s="35">
        <v>31.500629184905517</v>
      </c>
      <c r="DR89" s="35">
        <v>1619.5880553942889</v>
      </c>
      <c r="DS89" s="35">
        <v>0</v>
      </c>
      <c r="DT89" s="35">
        <v>2892.850195799972</v>
      </c>
      <c r="DU89" s="35">
        <v>2.7349947841924247</v>
      </c>
      <c r="DV89" s="35">
        <v>27116.37310810892</v>
      </c>
      <c r="DW89" s="35">
        <v>0</v>
      </c>
      <c r="DX89" s="35">
        <f t="shared" si="9"/>
        <v>41942.628448069816</v>
      </c>
      <c r="DY89" s="35">
        <v>1014.0293620623784</v>
      </c>
      <c r="DZ89" s="35">
        <v>0</v>
      </c>
      <c r="EA89" s="35">
        <f>SUM(DY89:DZ89)</f>
        <v>1014.0293620623784</v>
      </c>
      <c r="EB89" s="35">
        <v>449119.899929442</v>
      </c>
      <c r="EC89" s="35">
        <v>1044.1765594851229</v>
      </c>
      <c r="ED89" s="35">
        <f>SUM(EB89:EC89)</f>
        <v>450164.0764889271</v>
      </c>
      <c r="EE89" s="35">
        <v>0</v>
      </c>
      <c r="EF89" s="35">
        <v>0</v>
      </c>
      <c r="EG89" s="35">
        <f>SUM(ED89:EF89)</f>
        <v>450164.0764889271</v>
      </c>
      <c r="EH89" s="35">
        <v>0</v>
      </c>
      <c r="EI89" s="35">
        <v>0</v>
      </c>
      <c r="EJ89" s="35">
        <f>SUM(EH89:EI89)</f>
        <v>0</v>
      </c>
      <c r="EK89" s="35">
        <f t="shared" si="10"/>
        <v>451178.1058509895</v>
      </c>
      <c r="EL89" s="35">
        <f t="shared" si="11"/>
        <v>493120.7342990593</v>
      </c>
    </row>
    <row r="90" spans="1:142" ht="12.75" customHeight="1">
      <c r="A90" s="23">
        <v>82</v>
      </c>
      <c r="B90" s="8" t="s">
        <v>409</v>
      </c>
      <c r="C90" s="4" t="s">
        <v>410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5.644434605056738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60.29892839722767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997.9297902949075</v>
      </c>
      <c r="AJ90" s="35">
        <v>0</v>
      </c>
      <c r="AK90" s="35">
        <v>237.85661686945298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130.25814898556413</v>
      </c>
      <c r="BH90" s="35">
        <v>471.05626591155027</v>
      </c>
      <c r="BI90" s="35">
        <v>15.210483536259288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>
        <v>0</v>
      </c>
      <c r="BT90" s="35">
        <v>0</v>
      </c>
      <c r="BU90" s="35">
        <v>0</v>
      </c>
      <c r="BV90" s="35">
        <v>0</v>
      </c>
      <c r="BW90" s="35">
        <v>0</v>
      </c>
      <c r="BX90" s="35">
        <v>0</v>
      </c>
      <c r="BY90" s="35">
        <v>0</v>
      </c>
      <c r="BZ90" s="35">
        <v>0</v>
      </c>
      <c r="CA90" s="35">
        <v>0</v>
      </c>
      <c r="CB90" s="35">
        <v>0</v>
      </c>
      <c r="CC90" s="35">
        <v>0</v>
      </c>
      <c r="CD90" s="35">
        <v>0</v>
      </c>
      <c r="CE90" s="35">
        <v>6.4714231153503965</v>
      </c>
      <c r="CF90" s="35">
        <v>0</v>
      </c>
      <c r="CG90" s="35">
        <v>0</v>
      </c>
      <c r="CH90" s="35">
        <v>0</v>
      </c>
      <c r="CI90" s="35">
        <v>0</v>
      </c>
      <c r="CJ90" s="35">
        <v>0</v>
      </c>
      <c r="CK90" s="35">
        <v>0</v>
      </c>
      <c r="CL90" s="35">
        <v>0</v>
      </c>
      <c r="CM90" s="35">
        <v>9.814723555728792</v>
      </c>
      <c r="CN90" s="35">
        <v>0</v>
      </c>
      <c r="CO90" s="35">
        <v>0</v>
      </c>
      <c r="CP90" s="35">
        <v>0</v>
      </c>
      <c r="CQ90" s="35">
        <v>0</v>
      </c>
      <c r="CR90" s="35">
        <v>0</v>
      </c>
      <c r="CS90" s="35">
        <v>0</v>
      </c>
      <c r="CT90" s="35">
        <v>0</v>
      </c>
      <c r="CU90" s="35">
        <v>0</v>
      </c>
      <c r="CV90" s="35">
        <v>65.96798492523656</v>
      </c>
      <c r="CW90" s="35">
        <v>109.49932139550346</v>
      </c>
      <c r="CX90" s="35">
        <v>0</v>
      </c>
      <c r="CY90" s="35">
        <v>0</v>
      </c>
      <c r="CZ90" s="35">
        <v>0</v>
      </c>
      <c r="DA90" s="35">
        <v>0</v>
      </c>
      <c r="DB90" s="35">
        <v>0</v>
      </c>
      <c r="DC90" s="35">
        <v>0</v>
      </c>
      <c r="DD90" s="35">
        <v>0</v>
      </c>
      <c r="DE90" s="35">
        <v>0</v>
      </c>
      <c r="DF90" s="35">
        <v>0</v>
      </c>
      <c r="DG90" s="35">
        <v>0</v>
      </c>
      <c r="DH90" s="35">
        <v>0</v>
      </c>
      <c r="DI90" s="35">
        <v>0</v>
      </c>
      <c r="DJ90" s="35">
        <v>0.5572762120523396</v>
      </c>
      <c r="DK90" s="35">
        <v>0</v>
      </c>
      <c r="DL90" s="35">
        <v>75.3256203957263</v>
      </c>
      <c r="DM90" s="35">
        <v>0</v>
      </c>
      <c r="DN90" s="35">
        <v>0</v>
      </c>
      <c r="DO90" s="35">
        <v>0</v>
      </c>
      <c r="DP90" s="35">
        <v>0</v>
      </c>
      <c r="DQ90" s="35">
        <v>0</v>
      </c>
      <c r="DR90" s="35">
        <v>0</v>
      </c>
      <c r="DS90" s="35">
        <v>0</v>
      </c>
      <c r="DT90" s="35">
        <v>0</v>
      </c>
      <c r="DU90" s="35">
        <v>0.10347557333732678</v>
      </c>
      <c r="DV90" s="35">
        <v>0</v>
      </c>
      <c r="DW90" s="35">
        <v>0</v>
      </c>
      <c r="DX90" s="35">
        <f t="shared" si="9"/>
        <v>2185.9944937729533</v>
      </c>
      <c r="DY90" s="35">
        <v>946.2892293869777</v>
      </c>
      <c r="DZ90" s="35">
        <v>0</v>
      </c>
      <c r="EA90" s="35">
        <f>SUM(DY90:DZ90)</f>
        <v>946.2892293869777</v>
      </c>
      <c r="EB90" s="35">
        <v>5207.916454202248</v>
      </c>
      <c r="EC90" s="35">
        <v>0</v>
      </c>
      <c r="ED90" s="35">
        <f>SUM(EB90:EC90)</f>
        <v>5207.916454202248</v>
      </c>
      <c r="EE90" s="35">
        <v>0</v>
      </c>
      <c r="EF90" s="35">
        <v>0</v>
      </c>
      <c r="EG90" s="35">
        <f>SUM(ED90:EF90)</f>
        <v>5207.916454202248</v>
      </c>
      <c r="EH90" s="35">
        <v>0</v>
      </c>
      <c r="EI90" s="35">
        <v>0</v>
      </c>
      <c r="EJ90" s="35">
        <f>SUM(EH90:EI90)</f>
        <v>0</v>
      </c>
      <c r="EK90" s="35">
        <f t="shared" si="10"/>
        <v>6154.205683589225</v>
      </c>
      <c r="EL90" s="35">
        <f t="shared" si="11"/>
        <v>8340.200177362178</v>
      </c>
    </row>
    <row r="91" spans="1:142" ht="12.75" customHeight="1">
      <c r="A91" s="23">
        <v>83</v>
      </c>
      <c r="B91" s="8" t="s">
        <v>411</v>
      </c>
      <c r="C91" s="4" t="s">
        <v>412</v>
      </c>
      <c r="D91" s="35">
        <v>555.7377340359354</v>
      </c>
      <c r="E91" s="35">
        <v>41.740796363786714</v>
      </c>
      <c r="F91" s="35">
        <v>28.428656283481292</v>
      </c>
      <c r="G91" s="35">
        <v>87.90800586579465</v>
      </c>
      <c r="H91" s="35">
        <v>22.955632039787204</v>
      </c>
      <c r="I91" s="35">
        <v>155.5681395478273</v>
      </c>
      <c r="J91" s="35">
        <v>2.3480969131227263</v>
      </c>
      <c r="K91" s="35">
        <v>162.34299991100028</v>
      </c>
      <c r="L91" s="35">
        <v>0.6103099894172279</v>
      </c>
      <c r="M91" s="35">
        <v>16.017469239926005</v>
      </c>
      <c r="N91" s="35">
        <v>0.03300950207956099</v>
      </c>
      <c r="O91" s="35">
        <v>0</v>
      </c>
      <c r="P91" s="35">
        <v>0</v>
      </c>
      <c r="Q91" s="35">
        <v>0</v>
      </c>
      <c r="R91" s="35">
        <v>4.2179474802595625</v>
      </c>
      <c r="S91" s="35">
        <v>0.8611959191541635</v>
      </c>
      <c r="T91" s="35">
        <v>3.0568824607438936</v>
      </c>
      <c r="U91" s="35">
        <v>1.1000372657329751</v>
      </c>
      <c r="V91" s="35">
        <v>0</v>
      </c>
      <c r="W91" s="35">
        <v>1.9677097368417544</v>
      </c>
      <c r="X91" s="35">
        <v>0.2922264580865539</v>
      </c>
      <c r="Y91" s="35">
        <v>0</v>
      </c>
      <c r="Z91" s="35">
        <v>0</v>
      </c>
      <c r="AA91" s="35">
        <v>0.02140307872620414</v>
      </c>
      <c r="AB91" s="35">
        <v>1.1068565101049654</v>
      </c>
      <c r="AC91" s="35">
        <v>0</v>
      </c>
      <c r="AD91" s="35">
        <v>0</v>
      </c>
      <c r="AE91" s="35">
        <v>3.8251950089215567</v>
      </c>
      <c r="AF91" s="35">
        <v>0</v>
      </c>
      <c r="AG91" s="35">
        <v>3.7329162263094875</v>
      </c>
      <c r="AH91" s="35">
        <v>0.09420569882022792</v>
      </c>
      <c r="AI91" s="35">
        <v>1.2642847589695951</v>
      </c>
      <c r="AJ91" s="35">
        <v>0.04375554137540816</v>
      </c>
      <c r="AK91" s="35">
        <v>0.17222793578481746</v>
      </c>
      <c r="AL91" s="35">
        <v>0.06262487788329571</v>
      </c>
      <c r="AM91" s="35">
        <v>0.7457155714603485</v>
      </c>
      <c r="AN91" s="35">
        <v>0.18032002101021238</v>
      </c>
      <c r="AO91" s="35">
        <v>0.005543640224029579</v>
      </c>
      <c r="AP91" s="35">
        <v>0</v>
      </c>
      <c r="AQ91" s="35">
        <v>7.07117226604814</v>
      </c>
      <c r="AR91" s="35">
        <v>6.566153010777539</v>
      </c>
      <c r="AS91" s="35">
        <v>0</v>
      </c>
      <c r="AT91" s="35">
        <v>0.16781193666710148</v>
      </c>
      <c r="AU91" s="35">
        <v>0.7772436142837871</v>
      </c>
      <c r="AV91" s="35">
        <v>0</v>
      </c>
      <c r="AW91" s="35">
        <v>1.7482315066792917</v>
      </c>
      <c r="AX91" s="35">
        <v>0</v>
      </c>
      <c r="AY91" s="35">
        <v>0.15691988187764208</v>
      </c>
      <c r="AZ91" s="35">
        <v>1.5510215485840215</v>
      </c>
      <c r="BA91" s="35">
        <v>0.014467898001128467</v>
      </c>
      <c r="BB91" s="35">
        <v>0</v>
      </c>
      <c r="BC91" s="35">
        <v>0.34247638386994267</v>
      </c>
      <c r="BD91" s="35">
        <v>0.35339143132612083</v>
      </c>
      <c r="BE91" s="35">
        <v>0.8699128193917329</v>
      </c>
      <c r="BF91" s="35">
        <v>0.6773314962238027</v>
      </c>
      <c r="BG91" s="35">
        <v>0</v>
      </c>
      <c r="BH91" s="35">
        <v>0</v>
      </c>
      <c r="BI91" s="35">
        <v>0</v>
      </c>
      <c r="BJ91" s="35">
        <v>3.8825732900467926</v>
      </c>
      <c r="BK91" s="35">
        <v>0.5005741326656656</v>
      </c>
      <c r="BL91" s="35">
        <v>0.39450025076298</v>
      </c>
      <c r="BM91" s="35">
        <v>0.7280196836770971</v>
      </c>
      <c r="BN91" s="35">
        <v>0</v>
      </c>
      <c r="BO91" s="35">
        <v>9.436473040166172</v>
      </c>
      <c r="BP91" s="35">
        <v>0</v>
      </c>
      <c r="BQ91" s="35">
        <v>0.04264930029570336</v>
      </c>
      <c r="BR91" s="35">
        <v>0</v>
      </c>
      <c r="BS91" s="35">
        <v>1.017686597747282</v>
      </c>
      <c r="BT91" s="35">
        <v>1.7794079346768592</v>
      </c>
      <c r="BU91" s="35">
        <v>0.5555966865909157</v>
      </c>
      <c r="BV91" s="35">
        <v>0</v>
      </c>
      <c r="BW91" s="35">
        <v>0</v>
      </c>
      <c r="BX91" s="35">
        <v>0</v>
      </c>
      <c r="BY91" s="35">
        <v>34.49190914996924</v>
      </c>
      <c r="BZ91" s="35">
        <v>0</v>
      </c>
      <c r="CA91" s="35">
        <v>0.031456263720399016</v>
      </c>
      <c r="CB91" s="35">
        <v>0</v>
      </c>
      <c r="CC91" s="35">
        <v>0.11048584723824491</v>
      </c>
      <c r="CD91" s="35">
        <v>0.1110815778909754</v>
      </c>
      <c r="CE91" s="35">
        <v>0.031101168809378205</v>
      </c>
      <c r="CF91" s="35">
        <v>0.3961804292302516</v>
      </c>
      <c r="CG91" s="35">
        <v>0.008259913381708272</v>
      </c>
      <c r="CH91" s="35">
        <v>0</v>
      </c>
      <c r="CI91" s="35">
        <v>0.09056634193873889</v>
      </c>
      <c r="CJ91" s="35">
        <v>0.19422896875100462</v>
      </c>
      <c r="CK91" s="35">
        <v>338.4721317479025</v>
      </c>
      <c r="CL91" s="35">
        <v>0.4395474184578983</v>
      </c>
      <c r="CM91" s="35">
        <v>0.5499286340556531</v>
      </c>
      <c r="CN91" s="35">
        <v>0</v>
      </c>
      <c r="CO91" s="35">
        <v>0</v>
      </c>
      <c r="CP91" s="35">
        <v>2.7202390081964896</v>
      </c>
      <c r="CQ91" s="35">
        <v>0</v>
      </c>
      <c r="CR91" s="35">
        <v>17.086236295522312</v>
      </c>
      <c r="CS91" s="35">
        <v>0</v>
      </c>
      <c r="CT91" s="35">
        <v>6.029370015025978</v>
      </c>
      <c r="CU91" s="35">
        <v>29.771954592356554</v>
      </c>
      <c r="CV91" s="35">
        <v>0</v>
      </c>
      <c r="CW91" s="35">
        <v>0</v>
      </c>
      <c r="CX91" s="35">
        <v>0</v>
      </c>
      <c r="CY91" s="35">
        <v>0</v>
      </c>
      <c r="CZ91" s="35">
        <v>17757.58432835626</v>
      </c>
      <c r="DA91" s="35">
        <v>6192.179411365808</v>
      </c>
      <c r="DB91" s="35">
        <v>0</v>
      </c>
      <c r="DC91" s="35">
        <v>0</v>
      </c>
      <c r="DD91" s="35">
        <v>0</v>
      </c>
      <c r="DE91" s="35">
        <v>0</v>
      </c>
      <c r="DF91" s="35">
        <v>1.7451958026685839</v>
      </c>
      <c r="DG91" s="35">
        <v>0</v>
      </c>
      <c r="DH91" s="35">
        <v>0</v>
      </c>
      <c r="DI91" s="35">
        <v>0</v>
      </c>
      <c r="DJ91" s="35">
        <v>7.2496785285949725</v>
      </c>
      <c r="DK91" s="35">
        <v>0</v>
      </c>
      <c r="DL91" s="35">
        <v>269.5192919674381</v>
      </c>
      <c r="DM91" s="35">
        <v>26.30454220277829</v>
      </c>
      <c r="DN91" s="35">
        <v>55.59577352672277</v>
      </c>
      <c r="DO91" s="35">
        <v>28.310546171573993</v>
      </c>
      <c r="DP91" s="35">
        <v>0</v>
      </c>
      <c r="DQ91" s="35">
        <v>0</v>
      </c>
      <c r="DR91" s="35">
        <v>0</v>
      </c>
      <c r="DS91" s="35">
        <v>0</v>
      </c>
      <c r="DT91" s="35">
        <v>3056.2044507036035</v>
      </c>
      <c r="DU91" s="35">
        <v>0</v>
      </c>
      <c r="DV91" s="35">
        <v>0</v>
      </c>
      <c r="DW91" s="35">
        <v>0</v>
      </c>
      <c r="DX91" s="35">
        <f t="shared" si="9"/>
        <v>28960.303408590822</v>
      </c>
      <c r="DY91" s="35">
        <v>1031.0327567017068</v>
      </c>
      <c r="DZ91" s="35">
        <v>0</v>
      </c>
      <c r="EA91" s="35">
        <f>SUM(DY91:DZ91)</f>
        <v>1031.0327567017068</v>
      </c>
      <c r="EB91" s="35">
        <v>4873.184284112272</v>
      </c>
      <c r="EC91" s="35">
        <v>0</v>
      </c>
      <c r="ED91" s="35">
        <f>SUM(EB91:EC91)</f>
        <v>4873.184284112272</v>
      </c>
      <c r="EE91" s="35">
        <v>0</v>
      </c>
      <c r="EF91" s="35">
        <v>0</v>
      </c>
      <c r="EG91" s="35">
        <f>SUM(ED91:EF91)</f>
        <v>4873.184284112272</v>
      </c>
      <c r="EH91" s="35">
        <v>0</v>
      </c>
      <c r="EI91" s="35">
        <v>0</v>
      </c>
      <c r="EJ91" s="35">
        <f>SUM(EH91:EI91)</f>
        <v>0</v>
      </c>
      <c r="EK91" s="35">
        <f t="shared" si="10"/>
        <v>5904.217040813978</v>
      </c>
      <c r="EL91" s="35">
        <f t="shared" si="11"/>
        <v>34864.5204494048</v>
      </c>
    </row>
    <row r="92" spans="1:142" ht="12.75" customHeight="1">
      <c r="A92" s="23">
        <v>84</v>
      </c>
      <c r="B92" s="8" t="s">
        <v>413</v>
      </c>
      <c r="C92" s="4" t="s">
        <v>414</v>
      </c>
      <c r="D92" s="35">
        <v>338.9836076298444</v>
      </c>
      <c r="E92" s="35">
        <v>11.987565571987584</v>
      </c>
      <c r="F92" s="35">
        <v>8.267959181338831</v>
      </c>
      <c r="G92" s="35">
        <v>57.10083664404679</v>
      </c>
      <c r="H92" s="35">
        <v>9.478954344330884</v>
      </c>
      <c r="I92" s="35">
        <v>14.846547978185496</v>
      </c>
      <c r="J92" s="35">
        <v>11.238830007424498</v>
      </c>
      <c r="K92" s="35">
        <v>601.1544984241372</v>
      </c>
      <c r="L92" s="35">
        <v>0.25265886871761695</v>
      </c>
      <c r="M92" s="35">
        <v>1.2014000692700313</v>
      </c>
      <c r="N92" s="35">
        <v>3.574598484427928</v>
      </c>
      <c r="O92" s="35">
        <v>0</v>
      </c>
      <c r="P92" s="35">
        <v>0</v>
      </c>
      <c r="Q92" s="35">
        <v>0</v>
      </c>
      <c r="R92" s="35">
        <v>21.03696207362865</v>
      </c>
      <c r="S92" s="35">
        <v>0</v>
      </c>
      <c r="T92" s="35">
        <v>0.37998144016627444</v>
      </c>
      <c r="U92" s="35">
        <v>0</v>
      </c>
      <c r="V92" s="35">
        <v>0</v>
      </c>
      <c r="W92" s="35">
        <v>13.095388827295478</v>
      </c>
      <c r="X92" s="35">
        <v>0.06560257095519627</v>
      </c>
      <c r="Y92" s="35">
        <v>4.386265853211443</v>
      </c>
      <c r="Z92" s="35">
        <v>0</v>
      </c>
      <c r="AA92" s="35">
        <v>0</v>
      </c>
      <c r="AB92" s="35">
        <v>2.659033237594477</v>
      </c>
      <c r="AC92" s="35">
        <v>0</v>
      </c>
      <c r="AD92" s="35">
        <v>0</v>
      </c>
      <c r="AE92" s="35">
        <v>3.141509187885606</v>
      </c>
      <c r="AF92" s="35">
        <v>0</v>
      </c>
      <c r="AG92" s="35">
        <v>0</v>
      </c>
      <c r="AH92" s="35">
        <v>6.563311182825862</v>
      </c>
      <c r="AI92" s="35">
        <v>0</v>
      </c>
      <c r="AJ92" s="35">
        <v>0</v>
      </c>
      <c r="AK92" s="35">
        <v>446.3464036987683</v>
      </c>
      <c r="AL92" s="35">
        <v>0</v>
      </c>
      <c r="AM92" s="35">
        <v>0</v>
      </c>
      <c r="AN92" s="35">
        <v>1.7085215501722426</v>
      </c>
      <c r="AO92" s="35">
        <v>0</v>
      </c>
      <c r="AP92" s="35">
        <v>54.92273589206529</v>
      </c>
      <c r="AQ92" s="35">
        <v>17.412515967140216</v>
      </c>
      <c r="AR92" s="35">
        <v>0.697621049586149</v>
      </c>
      <c r="AS92" s="35">
        <v>0</v>
      </c>
      <c r="AT92" s="35">
        <v>0</v>
      </c>
      <c r="AU92" s="35">
        <v>107.2825415276325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0.6189669596178986</v>
      </c>
      <c r="BB92" s="35">
        <v>0</v>
      </c>
      <c r="BC92" s="35">
        <v>0</v>
      </c>
      <c r="BD92" s="35">
        <v>0</v>
      </c>
      <c r="BE92" s="35">
        <v>0</v>
      </c>
      <c r="BF92" s="35">
        <v>430.9750906647753</v>
      </c>
      <c r="BG92" s="35">
        <v>0</v>
      </c>
      <c r="BH92" s="35">
        <v>0</v>
      </c>
      <c r="BI92" s="35">
        <v>468.0091017270471</v>
      </c>
      <c r="BJ92" s="35">
        <v>101.63440037042248</v>
      </c>
      <c r="BK92" s="35">
        <v>6.071217236564412</v>
      </c>
      <c r="BL92" s="35">
        <v>0</v>
      </c>
      <c r="BM92" s="35">
        <v>0</v>
      </c>
      <c r="BN92" s="35">
        <v>0</v>
      </c>
      <c r="BO92" s="35">
        <v>12.050734460936479</v>
      </c>
      <c r="BP92" s="35">
        <v>0</v>
      </c>
      <c r="BQ92" s="35">
        <v>1.8665029520675027</v>
      </c>
      <c r="BR92" s="35">
        <v>0</v>
      </c>
      <c r="BS92" s="35">
        <v>64.84415989072757</v>
      </c>
      <c r="BT92" s="35">
        <v>20.58507852450624</v>
      </c>
      <c r="BU92" s="35">
        <v>3.0345132104966224</v>
      </c>
      <c r="BV92" s="35">
        <v>0</v>
      </c>
      <c r="BW92" s="35">
        <v>62.74917195262388</v>
      </c>
      <c r="BX92" s="35">
        <v>98.63770378027559</v>
      </c>
      <c r="BY92" s="35">
        <v>191.43251640128676</v>
      </c>
      <c r="BZ92" s="35">
        <v>86.99639006305941</v>
      </c>
      <c r="CA92" s="35">
        <v>213.2359044443074</v>
      </c>
      <c r="CB92" s="35">
        <v>0</v>
      </c>
      <c r="CC92" s="35">
        <v>0</v>
      </c>
      <c r="CD92" s="35">
        <v>5.3294785216092135</v>
      </c>
      <c r="CE92" s="35">
        <v>0</v>
      </c>
      <c r="CF92" s="35">
        <v>49.60464564554821</v>
      </c>
      <c r="CG92" s="35">
        <v>23.354365383793873</v>
      </c>
      <c r="CH92" s="35">
        <v>17.08400438760226</v>
      </c>
      <c r="CI92" s="35">
        <v>5.373762483084246</v>
      </c>
      <c r="CJ92" s="35">
        <v>29.080538062681224</v>
      </c>
      <c r="CK92" s="35">
        <v>2627.127667933882</v>
      </c>
      <c r="CL92" s="35">
        <v>84.68454299924537</v>
      </c>
      <c r="CM92" s="35">
        <v>360.99066981380753</v>
      </c>
      <c r="CN92" s="35">
        <v>193.22887217847318</v>
      </c>
      <c r="CO92" s="35">
        <v>14.384417736315068</v>
      </c>
      <c r="CP92" s="35">
        <v>17.62849691303995</v>
      </c>
      <c r="CQ92" s="35">
        <v>0</v>
      </c>
      <c r="CR92" s="35">
        <v>0.2044792517865882</v>
      </c>
      <c r="CS92" s="35">
        <v>0</v>
      </c>
      <c r="CT92" s="35">
        <v>0.08073118655477571</v>
      </c>
      <c r="CU92" s="35">
        <v>196.33440298264026</v>
      </c>
      <c r="CV92" s="35">
        <v>115.08530543808016</v>
      </c>
      <c r="CW92" s="35">
        <v>147.7680739027327</v>
      </c>
      <c r="CX92" s="35">
        <v>21.132087878948834</v>
      </c>
      <c r="CY92" s="35">
        <v>1025.4844267461913</v>
      </c>
      <c r="CZ92" s="35">
        <v>0</v>
      </c>
      <c r="DA92" s="35">
        <v>0</v>
      </c>
      <c r="DB92" s="35">
        <v>0</v>
      </c>
      <c r="DC92" s="35">
        <v>0.026996713126928144</v>
      </c>
      <c r="DD92" s="35">
        <v>0</v>
      </c>
      <c r="DE92" s="35">
        <v>0</v>
      </c>
      <c r="DF92" s="35">
        <v>0.16001565409921562</v>
      </c>
      <c r="DG92" s="35">
        <v>3.040537395647215</v>
      </c>
      <c r="DH92" s="35">
        <v>13.095218909980193</v>
      </c>
      <c r="DI92" s="35">
        <v>5.647363772705693</v>
      </c>
      <c r="DJ92" s="35">
        <v>1848.0951486151405</v>
      </c>
      <c r="DK92" s="35">
        <v>0</v>
      </c>
      <c r="DL92" s="35">
        <v>1025.1503089011874</v>
      </c>
      <c r="DM92" s="35">
        <v>761.2590791552338</v>
      </c>
      <c r="DN92" s="35">
        <v>1611.2150656110855</v>
      </c>
      <c r="DO92" s="35">
        <v>1366.4142280250492</v>
      </c>
      <c r="DP92" s="35">
        <v>9307.947125971517</v>
      </c>
      <c r="DQ92" s="35">
        <v>0.07462459758018669</v>
      </c>
      <c r="DR92" s="35">
        <v>0</v>
      </c>
      <c r="DS92" s="35">
        <v>95.77299474363132</v>
      </c>
      <c r="DT92" s="35">
        <v>1306.5340033404377</v>
      </c>
      <c r="DU92" s="35">
        <v>0</v>
      </c>
      <c r="DV92" s="35">
        <v>0</v>
      </c>
      <c r="DW92" s="35">
        <v>0</v>
      </c>
      <c r="DX92" s="35">
        <f t="shared" si="9"/>
        <v>25778.920984753793</v>
      </c>
      <c r="DY92" s="35">
        <v>292.1366595875748</v>
      </c>
      <c r="DZ92" s="35">
        <v>0</v>
      </c>
      <c r="EA92" s="35">
        <f>SUM(DY92:DZ92)</f>
        <v>292.1366595875748</v>
      </c>
      <c r="EB92" s="35">
        <v>0</v>
      </c>
      <c r="EC92" s="35">
        <v>0</v>
      </c>
      <c r="ED92" s="35">
        <f>SUM(EB92:EC92)</f>
        <v>0</v>
      </c>
      <c r="EE92" s="35">
        <v>0</v>
      </c>
      <c r="EF92" s="35">
        <v>0</v>
      </c>
      <c r="EG92" s="35">
        <f>SUM(ED92:EF92)</f>
        <v>0</v>
      </c>
      <c r="EH92" s="35">
        <v>0</v>
      </c>
      <c r="EI92" s="35">
        <v>0</v>
      </c>
      <c r="EJ92" s="35">
        <f>SUM(EH92:EI92)</f>
        <v>0</v>
      </c>
      <c r="EK92" s="35">
        <f t="shared" si="10"/>
        <v>292.1366595875748</v>
      </c>
      <c r="EL92" s="35">
        <f t="shared" si="11"/>
        <v>26071.057644341367</v>
      </c>
    </row>
    <row r="93" spans="1:142" ht="12.75" customHeight="1">
      <c r="A93" s="23">
        <v>85</v>
      </c>
      <c r="B93" s="8" t="s">
        <v>415</v>
      </c>
      <c r="C93" s="4" t="s">
        <v>416</v>
      </c>
      <c r="D93" s="35">
        <v>74.46682498910374</v>
      </c>
      <c r="E93" s="35">
        <v>470.0451450284715</v>
      </c>
      <c r="F93" s="35">
        <v>10.309763041502551</v>
      </c>
      <c r="G93" s="35">
        <v>670.5862222097376</v>
      </c>
      <c r="H93" s="35">
        <v>3.470781906035622</v>
      </c>
      <c r="I93" s="35">
        <v>205.19925053623115</v>
      </c>
      <c r="J93" s="35">
        <v>0.832330982401991</v>
      </c>
      <c r="K93" s="35">
        <v>6.471827158562504</v>
      </c>
      <c r="L93" s="35">
        <v>0.1361428140030223</v>
      </c>
      <c r="M93" s="35">
        <v>4.338487855165814</v>
      </c>
      <c r="N93" s="35">
        <v>4.043021697833278</v>
      </c>
      <c r="O93" s="35">
        <v>338.3222217598392</v>
      </c>
      <c r="P93" s="35">
        <v>0</v>
      </c>
      <c r="Q93" s="35">
        <v>0</v>
      </c>
      <c r="R93" s="35">
        <v>2167.95542053875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33.863658846543004</v>
      </c>
      <c r="AL93" s="35">
        <v>0</v>
      </c>
      <c r="AM93" s="35">
        <v>0</v>
      </c>
      <c r="AN93" s="35">
        <v>0</v>
      </c>
      <c r="AO93" s="35">
        <v>0</v>
      </c>
      <c r="AP93" s="35">
        <v>534.5587036552528</v>
      </c>
      <c r="AQ93" s="35">
        <v>0</v>
      </c>
      <c r="AR93" s="35">
        <v>137.78639779493992</v>
      </c>
      <c r="AS93" s="35">
        <v>0</v>
      </c>
      <c r="AT93" s="35">
        <v>0</v>
      </c>
      <c r="AU93" s="35">
        <v>1002.7978928451345</v>
      </c>
      <c r="AV93" s="35">
        <v>0</v>
      </c>
      <c r="AW93" s="35">
        <v>1265.6363671093068</v>
      </c>
      <c r="AX93" s="35">
        <v>7580.911388233151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254.58473373085195</v>
      </c>
      <c r="BG93" s="35">
        <v>0</v>
      </c>
      <c r="BH93" s="35">
        <v>0</v>
      </c>
      <c r="BI93" s="35">
        <v>0</v>
      </c>
      <c r="BJ93" s="35">
        <v>1853.6022807211443</v>
      </c>
      <c r="BK93" s="35">
        <v>0</v>
      </c>
      <c r="BL93" s="35">
        <v>0</v>
      </c>
      <c r="BM93" s="35">
        <v>0</v>
      </c>
      <c r="BN93" s="35">
        <v>0</v>
      </c>
      <c r="BO93" s="35">
        <v>145.88653363939542</v>
      </c>
      <c r="BP93" s="35">
        <v>0</v>
      </c>
      <c r="BQ93" s="35">
        <v>0</v>
      </c>
      <c r="BR93" s="35">
        <v>0</v>
      </c>
      <c r="BS93" s="35">
        <v>0</v>
      </c>
      <c r="BT93" s="35">
        <v>0</v>
      </c>
      <c r="BU93" s="35">
        <v>0</v>
      </c>
      <c r="BV93" s="35">
        <v>543.6414109413694</v>
      </c>
      <c r="BW93" s="35">
        <v>0</v>
      </c>
      <c r="BX93" s="35">
        <v>958.2678702747587</v>
      </c>
      <c r="BY93" s="35">
        <v>0</v>
      </c>
      <c r="BZ93" s="35">
        <v>0</v>
      </c>
      <c r="CA93" s="35">
        <v>1280.3492796139317</v>
      </c>
      <c r="CB93" s="35">
        <v>0</v>
      </c>
      <c r="CC93" s="35">
        <v>0</v>
      </c>
      <c r="CD93" s="35">
        <v>0</v>
      </c>
      <c r="CE93" s="35">
        <v>415.56995268767014</v>
      </c>
      <c r="CF93" s="35">
        <v>0</v>
      </c>
      <c r="CG93" s="35">
        <v>0</v>
      </c>
      <c r="CH93" s="35">
        <v>0</v>
      </c>
      <c r="CI93" s="35">
        <v>5.845141073551676</v>
      </c>
      <c r="CJ93" s="35">
        <v>0</v>
      </c>
      <c r="CK93" s="35">
        <v>0</v>
      </c>
      <c r="CL93" s="35">
        <v>735.6096570713677</v>
      </c>
      <c r="CM93" s="35">
        <v>1306.9875835319272</v>
      </c>
      <c r="CN93" s="35">
        <v>49.69968366739838</v>
      </c>
      <c r="CO93" s="35">
        <v>0</v>
      </c>
      <c r="CP93" s="35">
        <v>2022.9739234282372</v>
      </c>
      <c r="CQ93" s="35">
        <v>890.5944807122057</v>
      </c>
      <c r="CR93" s="35">
        <v>0</v>
      </c>
      <c r="CS93" s="35">
        <v>28.521670585246575</v>
      </c>
      <c r="CT93" s="35">
        <v>0</v>
      </c>
      <c r="CU93" s="35">
        <v>3931.289456037395</v>
      </c>
      <c r="CV93" s="35">
        <v>22.79345958015721</v>
      </c>
      <c r="CW93" s="35">
        <v>23.020661288442795</v>
      </c>
      <c r="CX93" s="35">
        <v>0</v>
      </c>
      <c r="CY93" s="35">
        <v>0</v>
      </c>
      <c r="CZ93" s="35">
        <v>0</v>
      </c>
      <c r="DA93" s="35">
        <v>0.09431582571221253</v>
      </c>
      <c r="DB93" s="35">
        <v>0</v>
      </c>
      <c r="DC93" s="35">
        <v>0</v>
      </c>
      <c r="DD93" s="35">
        <v>0</v>
      </c>
      <c r="DE93" s="35">
        <v>507.48333263975877</v>
      </c>
      <c r="DF93" s="35">
        <v>0</v>
      </c>
      <c r="DG93" s="35">
        <v>0</v>
      </c>
      <c r="DH93" s="35">
        <v>0</v>
      </c>
      <c r="DI93" s="35">
        <v>0</v>
      </c>
      <c r="DJ93" s="35">
        <v>693.8967158609726</v>
      </c>
      <c r="DK93" s="35">
        <v>0</v>
      </c>
      <c r="DL93" s="35">
        <v>0</v>
      </c>
      <c r="DM93" s="35">
        <v>10.05987595848597</v>
      </c>
      <c r="DN93" s="35">
        <v>0</v>
      </c>
      <c r="DO93" s="35">
        <v>63.16485544813005</v>
      </c>
      <c r="DP93" s="35">
        <v>0</v>
      </c>
      <c r="DQ93" s="35">
        <v>0.01000660544911208</v>
      </c>
      <c r="DR93" s="35">
        <v>0</v>
      </c>
      <c r="DS93" s="35">
        <v>0</v>
      </c>
      <c r="DT93" s="35">
        <v>0</v>
      </c>
      <c r="DU93" s="35">
        <v>0</v>
      </c>
      <c r="DV93" s="35">
        <v>0</v>
      </c>
      <c r="DW93" s="35">
        <v>0</v>
      </c>
      <c r="DX93" s="35">
        <f t="shared" si="9"/>
        <v>30255.678729925523</v>
      </c>
      <c r="DY93" s="35">
        <v>589.3030319749456</v>
      </c>
      <c r="DZ93" s="35">
        <v>0</v>
      </c>
      <c r="EA93" s="35">
        <f>SUM(DY93:DZ93)</f>
        <v>589.3030319749456</v>
      </c>
      <c r="EB93" s="35">
        <v>0</v>
      </c>
      <c r="EC93" s="35">
        <v>0</v>
      </c>
      <c r="ED93" s="35">
        <f>SUM(EB93:EC93)</f>
        <v>0</v>
      </c>
      <c r="EE93" s="35">
        <v>0</v>
      </c>
      <c r="EF93" s="35">
        <v>0</v>
      </c>
      <c r="EG93" s="35">
        <f>SUM(ED93:EF93)</f>
        <v>0</v>
      </c>
      <c r="EH93" s="35">
        <v>0</v>
      </c>
      <c r="EI93" s="35">
        <v>0</v>
      </c>
      <c r="EJ93" s="35">
        <f>SUM(EH93:EI93)</f>
        <v>0</v>
      </c>
      <c r="EK93" s="35">
        <f t="shared" si="10"/>
        <v>589.3030319749456</v>
      </c>
      <c r="EL93" s="35">
        <f t="shared" si="11"/>
        <v>30844.981761900468</v>
      </c>
    </row>
    <row r="94" spans="1:142" ht="12.75" customHeight="1">
      <c r="A94" s="23">
        <v>86</v>
      </c>
      <c r="B94" s="8" t="s">
        <v>417</v>
      </c>
      <c r="C94" s="4" t="s">
        <v>418</v>
      </c>
      <c r="D94" s="35">
        <v>0.9572239426320578</v>
      </c>
      <c r="E94" s="35">
        <v>405.1768186578031</v>
      </c>
      <c r="F94" s="35">
        <v>0.1389012037299834</v>
      </c>
      <c r="G94" s="35">
        <v>0.2402242959314068</v>
      </c>
      <c r="H94" s="35">
        <v>0.11722046805561473</v>
      </c>
      <c r="I94" s="35">
        <v>1.0477568575360117</v>
      </c>
      <c r="J94" s="35">
        <v>16.10813841176114</v>
      </c>
      <c r="K94" s="35">
        <v>0.11583229150740323</v>
      </c>
      <c r="L94" s="35">
        <v>0.0014986214755395623</v>
      </c>
      <c r="M94" s="35">
        <v>5.410654710645749</v>
      </c>
      <c r="N94" s="35">
        <v>61.16753977455643</v>
      </c>
      <c r="O94" s="35">
        <v>0</v>
      </c>
      <c r="P94" s="35">
        <v>0</v>
      </c>
      <c r="Q94" s="35">
        <v>0</v>
      </c>
      <c r="R94" s="35">
        <v>759.9538695492018</v>
      </c>
      <c r="S94" s="35">
        <v>88.08056294114792</v>
      </c>
      <c r="T94" s="35">
        <v>870.2149137377818</v>
      </c>
      <c r="U94" s="35">
        <v>128.89303246662104</v>
      </c>
      <c r="V94" s="35">
        <v>3277.3242102611316</v>
      </c>
      <c r="W94" s="35">
        <v>421.39705230905827</v>
      </c>
      <c r="X94" s="35">
        <v>84.6414992146383</v>
      </c>
      <c r="Y94" s="35">
        <v>6598.31764872128</v>
      </c>
      <c r="Z94" s="35">
        <v>80.36653880530764</v>
      </c>
      <c r="AA94" s="35">
        <v>2186.7719180504528</v>
      </c>
      <c r="AB94" s="35">
        <v>794.4990342005962</v>
      </c>
      <c r="AC94" s="35">
        <v>2027.2893933855405</v>
      </c>
      <c r="AD94" s="35">
        <v>34.615061954965576</v>
      </c>
      <c r="AE94" s="35">
        <v>497.7219576628169</v>
      </c>
      <c r="AF94" s="35">
        <v>16.051905530889965</v>
      </c>
      <c r="AG94" s="35">
        <v>4873.870378414644</v>
      </c>
      <c r="AH94" s="35">
        <v>44.63521107983942</v>
      </c>
      <c r="AI94" s="35">
        <v>99.71887532488682</v>
      </c>
      <c r="AJ94" s="35">
        <v>41.22609865464272</v>
      </c>
      <c r="AK94" s="35">
        <v>122.1784490402559</v>
      </c>
      <c r="AL94" s="35">
        <v>52.346912450809505</v>
      </c>
      <c r="AM94" s="35">
        <v>199.6845159182353</v>
      </c>
      <c r="AN94" s="35">
        <v>7.75512382543971</v>
      </c>
      <c r="AO94" s="35">
        <v>7.194407912598265</v>
      </c>
      <c r="AP94" s="35">
        <v>95.48275866738257</v>
      </c>
      <c r="AQ94" s="35">
        <v>2.9076193196036475</v>
      </c>
      <c r="AR94" s="35">
        <v>51.75405845744719</v>
      </c>
      <c r="AS94" s="35">
        <v>2.9659279628971933</v>
      </c>
      <c r="AT94" s="35">
        <v>171.68570122428721</v>
      </c>
      <c r="AU94" s="35">
        <v>471.92211021898436</v>
      </c>
      <c r="AV94" s="35">
        <v>352.6744572243855</v>
      </c>
      <c r="AW94" s="35">
        <v>1.8835014529777079</v>
      </c>
      <c r="AX94" s="35">
        <v>178.3034197714082</v>
      </c>
      <c r="AY94" s="35">
        <v>138.83314150024418</v>
      </c>
      <c r="AZ94" s="35">
        <v>138.70923739558356</v>
      </c>
      <c r="BA94" s="35">
        <v>593.4264811459735</v>
      </c>
      <c r="BB94" s="35">
        <v>198.38343330638335</v>
      </c>
      <c r="BC94" s="35">
        <v>286.480464058551</v>
      </c>
      <c r="BD94" s="35">
        <v>1043.8795545247299</v>
      </c>
      <c r="BE94" s="35">
        <v>3406.5621452292844</v>
      </c>
      <c r="BF94" s="35">
        <v>409.1905789269399</v>
      </c>
      <c r="BG94" s="35">
        <v>26.076760187267777</v>
      </c>
      <c r="BH94" s="35">
        <v>1.4322259979175591</v>
      </c>
      <c r="BI94" s="35">
        <v>51.65309313309216</v>
      </c>
      <c r="BJ94" s="35">
        <v>2114.3403968493794</v>
      </c>
      <c r="BK94" s="35">
        <v>52.10254893911947</v>
      </c>
      <c r="BL94" s="35">
        <v>30.198537196975256</v>
      </c>
      <c r="BM94" s="35">
        <v>82.44502034735531</v>
      </c>
      <c r="BN94" s="35">
        <v>63.83231024249791</v>
      </c>
      <c r="BO94" s="35">
        <v>4.42973364098781</v>
      </c>
      <c r="BP94" s="35">
        <v>17.18570007847491</v>
      </c>
      <c r="BQ94" s="35">
        <v>2.1314992991129813</v>
      </c>
      <c r="BR94" s="35">
        <v>4.063126915745627</v>
      </c>
      <c r="BS94" s="35">
        <v>3.6918981889558804</v>
      </c>
      <c r="BT94" s="35">
        <v>8.989656085515385</v>
      </c>
      <c r="BU94" s="35">
        <v>17.681865592189244</v>
      </c>
      <c r="BV94" s="35">
        <v>63.19581287825608</v>
      </c>
      <c r="BW94" s="35">
        <v>16.053704631122233</v>
      </c>
      <c r="BX94" s="35">
        <v>46.55071828342039</v>
      </c>
      <c r="BY94" s="35">
        <v>0</v>
      </c>
      <c r="BZ94" s="35">
        <v>10.001724800399497</v>
      </c>
      <c r="CA94" s="35">
        <v>65.30135130880096</v>
      </c>
      <c r="CB94" s="35">
        <v>0</v>
      </c>
      <c r="CC94" s="35">
        <v>14.199153354804285</v>
      </c>
      <c r="CD94" s="35">
        <v>3.0814429764637206</v>
      </c>
      <c r="CE94" s="35">
        <v>0</v>
      </c>
      <c r="CF94" s="35">
        <v>24.61521322685675</v>
      </c>
      <c r="CG94" s="35">
        <v>0.29695032699858986</v>
      </c>
      <c r="CH94" s="35">
        <v>29.978922432504383</v>
      </c>
      <c r="CI94" s="35">
        <v>36.09561503339464</v>
      </c>
      <c r="CJ94" s="35">
        <v>65.09930496014235</v>
      </c>
      <c r="CK94" s="35">
        <v>540.1640923676035</v>
      </c>
      <c r="CL94" s="35">
        <v>0.5526638953679321</v>
      </c>
      <c r="CM94" s="35">
        <v>54.56660926180801</v>
      </c>
      <c r="CN94" s="35">
        <v>135.34074176432452</v>
      </c>
      <c r="CO94" s="35">
        <v>1.4419956825792137</v>
      </c>
      <c r="CP94" s="35">
        <v>154.71823768701415</v>
      </c>
      <c r="CQ94" s="35">
        <v>0</v>
      </c>
      <c r="CR94" s="35">
        <v>0</v>
      </c>
      <c r="CS94" s="35">
        <v>0</v>
      </c>
      <c r="CT94" s="35">
        <v>0</v>
      </c>
      <c r="CU94" s="35">
        <v>0</v>
      </c>
      <c r="CV94" s="35">
        <v>75.7942408331382</v>
      </c>
      <c r="CW94" s="35">
        <v>100.81532453848776</v>
      </c>
      <c r="CX94" s="35">
        <v>145.53634002844635</v>
      </c>
      <c r="CY94" s="35">
        <v>356.30975697085165</v>
      </c>
      <c r="CZ94" s="35">
        <v>0</v>
      </c>
      <c r="DA94" s="35">
        <v>0</v>
      </c>
      <c r="DB94" s="35">
        <v>0</v>
      </c>
      <c r="DC94" s="35">
        <v>0</v>
      </c>
      <c r="DD94" s="35">
        <v>0</v>
      </c>
      <c r="DE94" s="35">
        <v>0</v>
      </c>
      <c r="DF94" s="35">
        <v>0</v>
      </c>
      <c r="DG94" s="35">
        <v>25.197050182097783</v>
      </c>
      <c r="DH94" s="35">
        <v>0</v>
      </c>
      <c r="DI94" s="35">
        <v>0</v>
      </c>
      <c r="DJ94" s="35">
        <v>2.5067120609605555</v>
      </c>
      <c r="DK94" s="35">
        <v>0</v>
      </c>
      <c r="DL94" s="35">
        <v>139.86975292598225</v>
      </c>
      <c r="DM94" s="35">
        <v>28.872303177654384</v>
      </c>
      <c r="DN94" s="35">
        <v>61.074471978735865</v>
      </c>
      <c r="DO94" s="35">
        <v>301.01462726004166</v>
      </c>
      <c r="DP94" s="35">
        <v>0</v>
      </c>
      <c r="DQ94" s="35">
        <v>0.08780043507555835</v>
      </c>
      <c r="DR94" s="35">
        <v>0</v>
      </c>
      <c r="DS94" s="35">
        <v>0</v>
      </c>
      <c r="DT94" s="35">
        <v>0</v>
      </c>
      <c r="DU94" s="35">
        <v>0</v>
      </c>
      <c r="DV94" s="35">
        <v>0</v>
      </c>
      <c r="DW94" s="35">
        <v>0</v>
      </c>
      <c r="DX94" s="35">
        <f t="shared" si="9"/>
        <v>36328.86197899337</v>
      </c>
      <c r="DY94" s="35">
        <v>287.6418636932712</v>
      </c>
      <c r="DZ94" s="35">
        <v>0</v>
      </c>
      <c r="EA94" s="35">
        <f>SUM(DY94:DZ94)</f>
        <v>287.6418636932712</v>
      </c>
      <c r="EB94" s="35">
        <v>8849.783426885835</v>
      </c>
      <c r="EC94" s="35">
        <v>159.52811982482524</v>
      </c>
      <c r="ED94" s="35">
        <f>SUM(EB94:EC94)</f>
        <v>9009.31154671066</v>
      </c>
      <c r="EE94" s="35">
        <v>0</v>
      </c>
      <c r="EF94" s="35">
        <v>0</v>
      </c>
      <c r="EG94" s="35">
        <f>SUM(ED94:EF94)</f>
        <v>9009.31154671066</v>
      </c>
      <c r="EH94" s="35">
        <v>0</v>
      </c>
      <c r="EI94" s="35">
        <v>0</v>
      </c>
      <c r="EJ94" s="35">
        <f>SUM(EH94:EI94)</f>
        <v>0</v>
      </c>
      <c r="EK94" s="35">
        <f t="shared" si="10"/>
        <v>9296.95341040393</v>
      </c>
      <c r="EL94" s="35">
        <f t="shared" si="11"/>
        <v>45625.81538939731</v>
      </c>
    </row>
    <row r="95" spans="1:142" ht="12.75" customHeight="1">
      <c r="A95" s="23">
        <v>87</v>
      </c>
      <c r="B95" s="8" t="s">
        <v>419</v>
      </c>
      <c r="C95" s="4" t="s">
        <v>420</v>
      </c>
      <c r="D95" s="35">
        <v>1.0247739185372693</v>
      </c>
      <c r="E95" s="35">
        <v>77.24724871062911</v>
      </c>
      <c r="F95" s="35">
        <v>5.40986685601933</v>
      </c>
      <c r="G95" s="35">
        <v>2.361262975238914</v>
      </c>
      <c r="H95" s="35">
        <v>0.13655614655312404</v>
      </c>
      <c r="I95" s="35">
        <v>0.9616752971698377</v>
      </c>
      <c r="J95" s="35">
        <v>2.088850213417589</v>
      </c>
      <c r="K95" s="35">
        <v>0.16581356693803545</v>
      </c>
      <c r="L95" s="35">
        <v>0.0018188432096865894</v>
      </c>
      <c r="M95" s="35">
        <v>0.10381587820841051</v>
      </c>
      <c r="N95" s="35">
        <v>0.3180947533847867</v>
      </c>
      <c r="O95" s="35">
        <v>2.1610086362770975</v>
      </c>
      <c r="P95" s="35">
        <v>0.1876338008962339</v>
      </c>
      <c r="Q95" s="35">
        <v>1.3195442059720708</v>
      </c>
      <c r="R95" s="35">
        <v>2.0419935698058085</v>
      </c>
      <c r="S95" s="35">
        <v>0.4652952686354019</v>
      </c>
      <c r="T95" s="35">
        <v>0.7087200353680992</v>
      </c>
      <c r="U95" s="35">
        <v>0.8703566228411913</v>
      </c>
      <c r="V95" s="35">
        <v>1.960756070679147</v>
      </c>
      <c r="W95" s="35">
        <v>1.0851156285489343</v>
      </c>
      <c r="X95" s="35">
        <v>0.12670031549359537</v>
      </c>
      <c r="Y95" s="35">
        <v>0</v>
      </c>
      <c r="Z95" s="35">
        <v>0.056180704536680566</v>
      </c>
      <c r="AA95" s="35">
        <v>0.2185046936745832</v>
      </c>
      <c r="AB95" s="35">
        <v>0.8193583012838193</v>
      </c>
      <c r="AC95" s="35">
        <v>0</v>
      </c>
      <c r="AD95" s="35">
        <v>0.043940976759158944</v>
      </c>
      <c r="AE95" s="35">
        <v>0.49635571145865265</v>
      </c>
      <c r="AF95" s="35">
        <v>0.17406597773718357</v>
      </c>
      <c r="AG95" s="35">
        <v>1.9173079904525676</v>
      </c>
      <c r="AH95" s="35">
        <v>0</v>
      </c>
      <c r="AI95" s="35">
        <v>0.762642092377239</v>
      </c>
      <c r="AJ95" s="35">
        <v>0.13260074755396004</v>
      </c>
      <c r="AK95" s="35">
        <v>54.86501241433095</v>
      </c>
      <c r="AL95" s="35">
        <v>0</v>
      </c>
      <c r="AM95" s="35">
        <v>3.4544285512636055</v>
      </c>
      <c r="AN95" s="35">
        <v>0</v>
      </c>
      <c r="AO95" s="35">
        <v>0.5191965494243295</v>
      </c>
      <c r="AP95" s="35">
        <v>28.710218334389484</v>
      </c>
      <c r="AQ95" s="35">
        <v>0.2798647508866198</v>
      </c>
      <c r="AR95" s="35">
        <v>0.44543207790111533</v>
      </c>
      <c r="AS95" s="35">
        <v>1.7099274127393917</v>
      </c>
      <c r="AT95" s="35">
        <v>6.656626541660521</v>
      </c>
      <c r="AU95" s="35">
        <v>196.48422718927307</v>
      </c>
      <c r="AV95" s="35">
        <v>0</v>
      </c>
      <c r="AW95" s="35">
        <v>1.2230781048266324</v>
      </c>
      <c r="AX95" s="35">
        <v>0</v>
      </c>
      <c r="AY95" s="35">
        <v>0</v>
      </c>
      <c r="AZ95" s="35">
        <v>0</v>
      </c>
      <c r="BA95" s="35">
        <v>0.314144313938948</v>
      </c>
      <c r="BB95" s="35">
        <v>0</v>
      </c>
      <c r="BC95" s="35">
        <v>2.5065882793677625</v>
      </c>
      <c r="BD95" s="35">
        <v>24.023182307682646</v>
      </c>
      <c r="BE95" s="35">
        <v>0</v>
      </c>
      <c r="BF95" s="35">
        <v>0</v>
      </c>
      <c r="BG95" s="35">
        <v>12.871663281206988</v>
      </c>
      <c r="BH95" s="35">
        <v>0</v>
      </c>
      <c r="BI95" s="35">
        <v>0</v>
      </c>
      <c r="BJ95" s="35">
        <v>68.786084044539</v>
      </c>
      <c r="BK95" s="35">
        <v>1.0726288821576981</v>
      </c>
      <c r="BL95" s="35">
        <v>24.798122998722636</v>
      </c>
      <c r="BM95" s="35">
        <v>0.39313283263540794</v>
      </c>
      <c r="BN95" s="35">
        <v>0.23619744368213538</v>
      </c>
      <c r="BO95" s="35">
        <v>0.6044931446486835</v>
      </c>
      <c r="BP95" s="35">
        <v>1.8664385938824588</v>
      </c>
      <c r="BQ95" s="35">
        <v>0.3483333359249363</v>
      </c>
      <c r="BR95" s="35">
        <v>0.2476296875390114</v>
      </c>
      <c r="BS95" s="35">
        <v>4.133147877602162</v>
      </c>
      <c r="BT95" s="35">
        <v>0</v>
      </c>
      <c r="BU95" s="35">
        <v>31.170997838754587</v>
      </c>
      <c r="BV95" s="35">
        <v>0</v>
      </c>
      <c r="BW95" s="35">
        <v>17.224354720121326</v>
      </c>
      <c r="BX95" s="35">
        <v>170.15920926361989</v>
      </c>
      <c r="BY95" s="35">
        <v>925.6997675640837</v>
      </c>
      <c r="BZ95" s="35">
        <v>41.0285834846664</v>
      </c>
      <c r="CA95" s="35">
        <v>333.4294425123544</v>
      </c>
      <c r="CB95" s="35">
        <v>0</v>
      </c>
      <c r="CC95" s="35">
        <v>67.11219965504124</v>
      </c>
      <c r="CD95" s="35">
        <v>41.10536294263583</v>
      </c>
      <c r="CE95" s="35">
        <v>0</v>
      </c>
      <c r="CF95" s="35">
        <v>322.3438733594814</v>
      </c>
      <c r="CG95" s="35">
        <v>21.273708719644375</v>
      </c>
      <c r="CH95" s="35">
        <v>21.37364976010772</v>
      </c>
      <c r="CI95" s="35">
        <v>627.3688141411278</v>
      </c>
      <c r="CJ95" s="35">
        <v>129.94513723963266</v>
      </c>
      <c r="CK95" s="35">
        <v>546.174335610747</v>
      </c>
      <c r="CL95" s="35">
        <v>6.494833584899318</v>
      </c>
      <c r="CM95" s="35">
        <v>232.74514394449346</v>
      </c>
      <c r="CN95" s="35">
        <v>312.1721815536407</v>
      </c>
      <c r="CO95" s="35">
        <v>14.743975398610075</v>
      </c>
      <c r="CP95" s="35">
        <v>188.78479507426698</v>
      </c>
      <c r="CQ95" s="35">
        <v>0</v>
      </c>
      <c r="CR95" s="35">
        <v>1.7760568371309822</v>
      </c>
      <c r="CS95" s="35">
        <v>0.42894463826067686</v>
      </c>
      <c r="CT95" s="35">
        <v>1.2108141385212716</v>
      </c>
      <c r="CU95" s="35">
        <v>5971.950403480749</v>
      </c>
      <c r="CV95" s="35">
        <v>18.57995164564329</v>
      </c>
      <c r="CW95" s="35">
        <v>30.84059789100663</v>
      </c>
      <c r="CX95" s="35">
        <v>673.1502334413422</v>
      </c>
      <c r="CY95" s="35">
        <v>2176.5062818883794</v>
      </c>
      <c r="CZ95" s="35">
        <v>22.33618091845548</v>
      </c>
      <c r="DA95" s="35">
        <v>4.594414272050622</v>
      </c>
      <c r="DB95" s="35">
        <v>0.06213739243231846</v>
      </c>
      <c r="DC95" s="35">
        <v>0.24958537118335847</v>
      </c>
      <c r="DD95" s="35">
        <v>54.424190449595415</v>
      </c>
      <c r="DE95" s="35">
        <v>7.130887537492105</v>
      </c>
      <c r="DF95" s="35">
        <v>1.5917861650567093</v>
      </c>
      <c r="DG95" s="35">
        <v>39.206012383072704</v>
      </c>
      <c r="DH95" s="35">
        <v>165.53456928010613</v>
      </c>
      <c r="DI95" s="35">
        <v>73.291176423513</v>
      </c>
      <c r="DJ95" s="35">
        <v>1298.5976017338094</v>
      </c>
      <c r="DK95" s="35">
        <v>0</v>
      </c>
      <c r="DL95" s="35">
        <v>461.2390168483944</v>
      </c>
      <c r="DM95" s="35">
        <v>137.75626137329073</v>
      </c>
      <c r="DN95" s="35">
        <v>291.5545315130399</v>
      </c>
      <c r="DO95" s="35">
        <v>160.17750285428338</v>
      </c>
      <c r="DP95" s="35">
        <v>25984.187453130246</v>
      </c>
      <c r="DQ95" s="35">
        <v>0</v>
      </c>
      <c r="DR95" s="35">
        <v>5.5619661529988225</v>
      </c>
      <c r="DS95" s="35">
        <v>3.5927984807344417</v>
      </c>
      <c r="DT95" s="35">
        <v>1193.3238882054723</v>
      </c>
      <c r="DU95" s="35">
        <v>46.090374892496556</v>
      </c>
      <c r="DV95" s="35">
        <v>447.8433931896541</v>
      </c>
      <c r="DW95" s="35">
        <v>0</v>
      </c>
      <c r="DX95" s="35">
        <f t="shared" si="9"/>
        <v>43865.05703635622</v>
      </c>
      <c r="DY95" s="35">
        <v>285.86311176990273</v>
      </c>
      <c r="DZ95" s="35">
        <v>0</v>
      </c>
      <c r="EA95" s="35">
        <f>SUM(DY95:DZ95)</f>
        <v>285.86311176990273</v>
      </c>
      <c r="EB95" s="35">
        <v>35556.756148632536</v>
      </c>
      <c r="EC95" s="35">
        <v>232.79069375071816</v>
      </c>
      <c r="ED95" s="35">
        <f>SUM(EB95:EC95)</f>
        <v>35789.54684238326</v>
      </c>
      <c r="EE95" s="35">
        <v>0</v>
      </c>
      <c r="EF95" s="35">
        <v>0</v>
      </c>
      <c r="EG95" s="35">
        <f>SUM(ED95:EF95)</f>
        <v>35789.54684238326</v>
      </c>
      <c r="EH95" s="35">
        <v>0</v>
      </c>
      <c r="EI95" s="35">
        <v>0</v>
      </c>
      <c r="EJ95" s="35">
        <f>SUM(EH95:EI95)</f>
        <v>0</v>
      </c>
      <c r="EK95" s="35">
        <f t="shared" si="10"/>
        <v>36075.40995415316</v>
      </c>
      <c r="EL95" s="35">
        <f t="shared" si="11"/>
        <v>79940.46699050939</v>
      </c>
    </row>
    <row r="96" spans="1:142" ht="12.75" customHeight="1">
      <c r="A96" s="23">
        <v>88</v>
      </c>
      <c r="B96" s="8" t="s">
        <v>421</v>
      </c>
      <c r="C96" s="4" t="s">
        <v>422</v>
      </c>
      <c r="D96" s="35">
        <v>1.0834937641105065</v>
      </c>
      <c r="E96" s="35">
        <v>0.24039935580388833</v>
      </c>
      <c r="F96" s="35">
        <v>0.1472280545219329</v>
      </c>
      <c r="G96" s="35">
        <v>0.268966614743539</v>
      </c>
      <c r="H96" s="35">
        <v>0.13268331527013755</v>
      </c>
      <c r="I96" s="35">
        <v>1.1757246948096824</v>
      </c>
      <c r="J96" s="35">
        <v>0.7873588508053252</v>
      </c>
      <c r="K96" s="35">
        <v>0.1757727929993808</v>
      </c>
      <c r="L96" s="35">
        <v>0.001696308409340891</v>
      </c>
      <c r="M96" s="35">
        <v>0.09682184054687236</v>
      </c>
      <c r="N96" s="35">
        <v>0.3236412211805192</v>
      </c>
      <c r="O96" s="35">
        <v>0.5702412720482377</v>
      </c>
      <c r="P96" s="35">
        <v>1.4818035184322194</v>
      </c>
      <c r="Q96" s="35">
        <v>1.1538974219483755</v>
      </c>
      <c r="R96" s="35">
        <v>1.1321906650956357</v>
      </c>
      <c r="S96" s="35">
        <v>10.323125120647244</v>
      </c>
      <c r="T96" s="35">
        <v>275.0155742354046</v>
      </c>
      <c r="U96" s="35">
        <v>157.72628810326503</v>
      </c>
      <c r="V96" s="35">
        <v>65.15538485343521</v>
      </c>
      <c r="W96" s="35">
        <v>0</v>
      </c>
      <c r="X96" s="35">
        <v>2.2530606110795146</v>
      </c>
      <c r="Y96" s="35">
        <v>20.867976390101163</v>
      </c>
      <c r="Z96" s="35">
        <v>0</v>
      </c>
      <c r="AA96" s="35">
        <v>2.355137847646903</v>
      </c>
      <c r="AB96" s="35">
        <v>0.647110994622945</v>
      </c>
      <c r="AC96" s="35">
        <v>136.7564307768231</v>
      </c>
      <c r="AD96" s="35">
        <v>181.91370658003328</v>
      </c>
      <c r="AE96" s="35">
        <v>2792.028770567155</v>
      </c>
      <c r="AF96" s="35">
        <v>67.94316062144968</v>
      </c>
      <c r="AG96" s="35">
        <v>393.1113188666814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0.4771276802720026</v>
      </c>
      <c r="AN96" s="35">
        <v>0</v>
      </c>
      <c r="AO96" s="35">
        <v>0</v>
      </c>
      <c r="AP96" s="35">
        <v>0</v>
      </c>
      <c r="AQ96" s="35">
        <v>0</v>
      </c>
      <c r="AR96" s="35">
        <v>13.784085025634491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53.186416483294124</v>
      </c>
      <c r="BB96" s="35">
        <v>0</v>
      </c>
      <c r="BC96" s="35">
        <v>30.41433431368673</v>
      </c>
      <c r="BD96" s="35">
        <v>397.0760969022577</v>
      </c>
      <c r="BE96" s="35">
        <v>472.7288856906321</v>
      </c>
      <c r="BF96" s="35">
        <v>15.914820859830037</v>
      </c>
      <c r="BG96" s="35">
        <v>0</v>
      </c>
      <c r="BH96" s="35">
        <v>0</v>
      </c>
      <c r="BI96" s="35">
        <v>0</v>
      </c>
      <c r="BJ96" s="35">
        <v>871.1507813435669</v>
      </c>
      <c r="BK96" s="35">
        <v>1544.249693622533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0.07268915182394398</v>
      </c>
      <c r="BR96" s="35">
        <v>0</v>
      </c>
      <c r="BS96" s="35">
        <v>21.856756729831407</v>
      </c>
      <c r="BT96" s="35">
        <v>2.3815839985401257</v>
      </c>
      <c r="BU96" s="35">
        <v>7.174660614880762</v>
      </c>
      <c r="BV96" s="35">
        <v>0</v>
      </c>
      <c r="BW96" s="35">
        <v>0</v>
      </c>
      <c r="BX96" s="35">
        <v>152.4464568968927</v>
      </c>
      <c r="BY96" s="35">
        <v>8.483558063033609</v>
      </c>
      <c r="BZ96" s="35">
        <v>0</v>
      </c>
      <c r="CA96" s="35">
        <v>258.46888627901404</v>
      </c>
      <c r="CB96" s="35">
        <v>1.6319334220190933</v>
      </c>
      <c r="CC96" s="35">
        <v>0</v>
      </c>
      <c r="CD96" s="35">
        <v>0</v>
      </c>
      <c r="CE96" s="35">
        <v>9.074531029290894</v>
      </c>
      <c r="CF96" s="35">
        <v>8.452925064744816</v>
      </c>
      <c r="CG96" s="35">
        <v>220.5239243670429</v>
      </c>
      <c r="CH96" s="35">
        <v>0</v>
      </c>
      <c r="CI96" s="35">
        <v>0</v>
      </c>
      <c r="CJ96" s="35">
        <v>139.6553144149511</v>
      </c>
      <c r="CK96" s="35">
        <v>1264.5369720509323</v>
      </c>
      <c r="CL96" s="35">
        <v>65.08246801494158</v>
      </c>
      <c r="CM96" s="35">
        <v>35.56153564237097</v>
      </c>
      <c r="CN96" s="35">
        <v>390.67942252598374</v>
      </c>
      <c r="CO96" s="35">
        <v>0</v>
      </c>
      <c r="CP96" s="35">
        <v>13.943106808192388</v>
      </c>
      <c r="CQ96" s="35">
        <v>0</v>
      </c>
      <c r="CR96" s="35">
        <v>0.12605895316729934</v>
      </c>
      <c r="CS96" s="35">
        <v>0.051565779287042604</v>
      </c>
      <c r="CT96" s="35">
        <v>0.18799905817957754</v>
      </c>
      <c r="CU96" s="35">
        <v>1179.1345353027382</v>
      </c>
      <c r="CV96" s="35">
        <v>42.71284104524399</v>
      </c>
      <c r="CW96" s="35">
        <v>36.85226726480522</v>
      </c>
      <c r="CX96" s="35">
        <v>2.1175458424312037</v>
      </c>
      <c r="CY96" s="35">
        <v>0.00835411914600968</v>
      </c>
      <c r="CZ96" s="35">
        <v>0</v>
      </c>
      <c r="DA96" s="35">
        <v>0.06879103785027318</v>
      </c>
      <c r="DB96" s="35">
        <v>1.2721704967540588</v>
      </c>
      <c r="DC96" s="35">
        <v>0</v>
      </c>
      <c r="DD96" s="35">
        <v>0</v>
      </c>
      <c r="DE96" s="35">
        <v>1.551765429200049</v>
      </c>
      <c r="DF96" s="35">
        <v>0</v>
      </c>
      <c r="DG96" s="35">
        <v>0</v>
      </c>
      <c r="DH96" s="35">
        <v>0</v>
      </c>
      <c r="DI96" s="35">
        <v>0</v>
      </c>
      <c r="DJ96" s="35">
        <v>8.349464750839202</v>
      </c>
      <c r="DK96" s="35">
        <v>0</v>
      </c>
      <c r="DL96" s="35">
        <v>2236.3599324488055</v>
      </c>
      <c r="DM96" s="35">
        <v>175.08702052516261</v>
      </c>
      <c r="DN96" s="35">
        <v>369.9180402197899</v>
      </c>
      <c r="DO96" s="35">
        <v>130.86696884582884</v>
      </c>
      <c r="DP96" s="35">
        <v>665.7913367393963</v>
      </c>
      <c r="DQ96" s="35">
        <v>0</v>
      </c>
      <c r="DR96" s="35">
        <v>0</v>
      </c>
      <c r="DS96" s="35">
        <v>0</v>
      </c>
      <c r="DT96" s="35">
        <v>953.0742506425526</v>
      </c>
      <c r="DU96" s="35">
        <v>0</v>
      </c>
      <c r="DV96" s="35">
        <v>0</v>
      </c>
      <c r="DW96" s="35">
        <v>0</v>
      </c>
      <c r="DX96" s="35">
        <f t="shared" si="9"/>
        <v>15917.408840756441</v>
      </c>
      <c r="DY96" s="35">
        <v>176.00021820932068</v>
      </c>
      <c r="DZ96" s="35">
        <v>0</v>
      </c>
      <c r="EA96" s="35">
        <f>SUM(DY96:DZ96)</f>
        <v>176.00021820932068</v>
      </c>
      <c r="EB96" s="35">
        <v>2459.1757640432766</v>
      </c>
      <c r="EC96" s="35">
        <v>0</v>
      </c>
      <c r="ED96" s="35">
        <f>SUM(EB96:EC96)</f>
        <v>2459.1757640432766</v>
      </c>
      <c r="EE96" s="35">
        <v>0</v>
      </c>
      <c r="EF96" s="35">
        <v>0</v>
      </c>
      <c r="EG96" s="35">
        <f>SUM(ED96:EF96)</f>
        <v>2459.1757640432766</v>
      </c>
      <c r="EH96" s="35">
        <v>374.59036803635763</v>
      </c>
      <c r="EI96" s="35">
        <v>0</v>
      </c>
      <c r="EJ96" s="35">
        <f>SUM(EH96:EI96)</f>
        <v>374.59036803635763</v>
      </c>
      <c r="EK96" s="35">
        <f t="shared" si="10"/>
        <v>3009.766350288955</v>
      </c>
      <c r="EL96" s="35">
        <f t="shared" si="11"/>
        <v>18927.175191045397</v>
      </c>
    </row>
    <row r="97" spans="1:142" ht="12.75" customHeight="1">
      <c r="A97" s="23">
        <v>89</v>
      </c>
      <c r="B97" s="8" t="s">
        <v>423</v>
      </c>
      <c r="C97" s="4" t="s">
        <v>424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0.009400326457265244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0.31879807800499876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7.36827031366249</v>
      </c>
      <c r="BS97" s="35">
        <v>0</v>
      </c>
      <c r="BT97" s="35">
        <v>0</v>
      </c>
      <c r="BU97" s="35">
        <v>0</v>
      </c>
      <c r="BV97" s="35">
        <v>0</v>
      </c>
      <c r="BW97" s="35">
        <v>0</v>
      </c>
      <c r="BX97" s="35">
        <v>0</v>
      </c>
      <c r="BY97" s="35">
        <v>0</v>
      </c>
      <c r="BZ97" s="35">
        <v>0</v>
      </c>
      <c r="CA97" s="35">
        <v>0.2497872338020617</v>
      </c>
      <c r="CB97" s="35">
        <v>0</v>
      </c>
      <c r="CC97" s="35">
        <v>0</v>
      </c>
      <c r="CD97" s="35">
        <v>0</v>
      </c>
      <c r="CE97" s="35">
        <v>0</v>
      </c>
      <c r="CF97" s="35">
        <v>0</v>
      </c>
      <c r="CG97" s="35">
        <v>1.9333625489328523</v>
      </c>
      <c r="CH97" s="35">
        <v>0</v>
      </c>
      <c r="CI97" s="35">
        <v>0</v>
      </c>
      <c r="CJ97" s="35">
        <v>5.861012711602069</v>
      </c>
      <c r="CK97" s="35">
        <v>0</v>
      </c>
      <c r="CL97" s="35">
        <v>0</v>
      </c>
      <c r="CM97" s="35">
        <v>0</v>
      </c>
      <c r="CN97" s="35">
        <v>0</v>
      </c>
      <c r="CO97" s="35">
        <v>0</v>
      </c>
      <c r="CP97" s="35">
        <v>0</v>
      </c>
      <c r="CQ97" s="35">
        <v>0</v>
      </c>
      <c r="CR97" s="35">
        <v>90.45700221499803</v>
      </c>
      <c r="CS97" s="35">
        <v>0</v>
      </c>
      <c r="CT97" s="35">
        <v>0</v>
      </c>
      <c r="CU97" s="35">
        <v>6208.060421650889</v>
      </c>
      <c r="CV97" s="35">
        <v>0</v>
      </c>
      <c r="CW97" s="35">
        <v>0</v>
      </c>
      <c r="CX97" s="35">
        <v>33.69092909560555</v>
      </c>
      <c r="CY97" s="35">
        <v>149.57409071717467</v>
      </c>
      <c r="CZ97" s="35">
        <v>0</v>
      </c>
      <c r="DA97" s="35">
        <v>0</v>
      </c>
      <c r="DB97" s="35">
        <v>0</v>
      </c>
      <c r="DC97" s="35">
        <v>0</v>
      </c>
      <c r="DD97" s="35">
        <v>0</v>
      </c>
      <c r="DE97" s="35">
        <v>0</v>
      </c>
      <c r="DF97" s="35">
        <v>0</v>
      </c>
      <c r="DG97" s="35">
        <v>0</v>
      </c>
      <c r="DH97" s="35">
        <v>0</v>
      </c>
      <c r="DI97" s="35">
        <v>0</v>
      </c>
      <c r="DJ97" s="35">
        <v>0</v>
      </c>
      <c r="DK97" s="35">
        <v>0</v>
      </c>
      <c r="DL97" s="35">
        <v>137.5815335129341</v>
      </c>
      <c r="DM97" s="35">
        <v>20.565048387418933</v>
      </c>
      <c r="DN97" s="35">
        <v>43.52795985876948</v>
      </c>
      <c r="DO97" s="35">
        <v>23.393437365252407</v>
      </c>
      <c r="DP97" s="35">
        <v>0</v>
      </c>
      <c r="DQ97" s="35">
        <v>0</v>
      </c>
      <c r="DR97" s="35">
        <v>0</v>
      </c>
      <c r="DS97" s="35">
        <v>0</v>
      </c>
      <c r="DT97" s="35">
        <v>0</v>
      </c>
      <c r="DU97" s="35">
        <v>0</v>
      </c>
      <c r="DV97" s="35">
        <v>0</v>
      </c>
      <c r="DW97" s="35">
        <v>0</v>
      </c>
      <c r="DX97" s="35">
        <f t="shared" si="9"/>
        <v>6722.591054015504</v>
      </c>
      <c r="DY97" s="35">
        <v>16.108792569226733</v>
      </c>
      <c r="DZ97" s="35">
        <v>0</v>
      </c>
      <c r="EA97" s="35">
        <f>SUM(DY97:DZ97)</f>
        <v>16.108792569226733</v>
      </c>
      <c r="EB97" s="35">
        <v>10006.412679226649</v>
      </c>
      <c r="EC97" s="35">
        <v>0</v>
      </c>
      <c r="ED97" s="35">
        <f>SUM(EB97:EC97)</f>
        <v>10006.412679226649</v>
      </c>
      <c r="EE97" s="35">
        <v>0</v>
      </c>
      <c r="EF97" s="35">
        <v>0</v>
      </c>
      <c r="EG97" s="35">
        <f>SUM(ED97:EF97)</f>
        <v>10006.412679226649</v>
      </c>
      <c r="EH97" s="35">
        <v>0</v>
      </c>
      <c r="EI97" s="35">
        <v>0</v>
      </c>
      <c r="EJ97" s="35">
        <f>SUM(EH97:EI97)</f>
        <v>0</v>
      </c>
      <c r="EK97" s="35">
        <f t="shared" si="10"/>
        <v>10022.521471795875</v>
      </c>
      <c r="EL97" s="35">
        <f t="shared" si="11"/>
        <v>16745.11252581138</v>
      </c>
    </row>
    <row r="98" spans="1:142" ht="12.75" customHeight="1">
      <c r="A98" s="23">
        <v>90</v>
      </c>
      <c r="B98" s="8" t="s">
        <v>425</v>
      </c>
      <c r="C98" s="4" t="s">
        <v>426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0.04128961708176303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6.487035305703313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69.13872276985315</v>
      </c>
      <c r="BM98" s="35">
        <v>0</v>
      </c>
      <c r="BN98" s="35">
        <v>0</v>
      </c>
      <c r="BO98" s="35">
        <v>0</v>
      </c>
      <c r="BP98" s="35">
        <v>634.2432589553939</v>
      </c>
      <c r="BQ98" s="35">
        <v>29.206689425064067</v>
      </c>
      <c r="BR98" s="35">
        <v>0</v>
      </c>
      <c r="BS98" s="35">
        <v>3.115731423668398</v>
      </c>
      <c r="BT98" s="35">
        <v>0</v>
      </c>
      <c r="BU98" s="35">
        <v>0</v>
      </c>
      <c r="BV98" s="35">
        <v>1.7267406247703216</v>
      </c>
      <c r="BW98" s="35">
        <v>0</v>
      </c>
      <c r="BX98" s="35">
        <v>8.127098612923968</v>
      </c>
      <c r="BY98" s="35">
        <v>0</v>
      </c>
      <c r="BZ98" s="35">
        <v>0</v>
      </c>
      <c r="CA98" s="35">
        <v>21.377056830372968</v>
      </c>
      <c r="CB98" s="35">
        <v>0</v>
      </c>
      <c r="CC98" s="35">
        <v>0</v>
      </c>
      <c r="CD98" s="35">
        <v>0</v>
      </c>
      <c r="CE98" s="35">
        <v>2.5460180718181196</v>
      </c>
      <c r="CF98" s="35">
        <v>0</v>
      </c>
      <c r="CG98" s="35">
        <v>0</v>
      </c>
      <c r="CH98" s="35">
        <v>0</v>
      </c>
      <c r="CI98" s="35">
        <v>0</v>
      </c>
      <c r="CJ98" s="35">
        <v>0</v>
      </c>
      <c r="CK98" s="35">
        <v>0</v>
      </c>
      <c r="CL98" s="35">
        <v>0</v>
      </c>
      <c r="CM98" s="35">
        <v>0</v>
      </c>
      <c r="CN98" s="35">
        <v>0</v>
      </c>
      <c r="CO98" s="35">
        <v>0</v>
      </c>
      <c r="CP98" s="35">
        <v>0</v>
      </c>
      <c r="CQ98" s="35">
        <v>0</v>
      </c>
      <c r="CR98" s="35">
        <v>0</v>
      </c>
      <c r="CS98" s="35">
        <v>0</v>
      </c>
      <c r="CT98" s="35">
        <v>0</v>
      </c>
      <c r="CU98" s="35">
        <v>23153.071667272932</v>
      </c>
      <c r="CV98" s="35">
        <v>0</v>
      </c>
      <c r="CW98" s="35">
        <v>0</v>
      </c>
      <c r="CX98" s="35">
        <v>0</v>
      </c>
      <c r="CY98" s="35">
        <v>0</v>
      </c>
      <c r="CZ98" s="35">
        <v>0</v>
      </c>
      <c r="DA98" s="35">
        <v>0</v>
      </c>
      <c r="DB98" s="35">
        <v>0</v>
      </c>
      <c r="DC98" s="35">
        <v>0</v>
      </c>
      <c r="DD98" s="35">
        <v>0</v>
      </c>
      <c r="DE98" s="35">
        <v>0</v>
      </c>
      <c r="DF98" s="35">
        <v>0</v>
      </c>
      <c r="DG98" s="35">
        <v>0</v>
      </c>
      <c r="DH98" s="35">
        <v>0</v>
      </c>
      <c r="DI98" s="35">
        <v>0</v>
      </c>
      <c r="DJ98" s="35">
        <v>0</v>
      </c>
      <c r="DK98" s="35">
        <v>0</v>
      </c>
      <c r="DL98" s="35">
        <v>0</v>
      </c>
      <c r="DM98" s="35">
        <v>0</v>
      </c>
      <c r="DN98" s="35">
        <v>0</v>
      </c>
      <c r="DO98" s="35">
        <v>0</v>
      </c>
      <c r="DP98" s="35">
        <v>0</v>
      </c>
      <c r="DQ98" s="35">
        <v>0</v>
      </c>
      <c r="DR98" s="35">
        <v>0</v>
      </c>
      <c r="DS98" s="35">
        <v>0</v>
      </c>
      <c r="DT98" s="35">
        <v>0</v>
      </c>
      <c r="DU98" s="35">
        <v>0</v>
      </c>
      <c r="DV98" s="35">
        <v>0</v>
      </c>
      <c r="DW98" s="35">
        <v>0</v>
      </c>
      <c r="DX98" s="35">
        <f t="shared" si="9"/>
        <v>23929.081308909583</v>
      </c>
      <c r="DY98" s="35">
        <v>90.08165747282092</v>
      </c>
      <c r="DZ98" s="35">
        <v>0</v>
      </c>
      <c r="EA98" s="35">
        <f>SUM(DY98:DZ98)</f>
        <v>90.08165747282092</v>
      </c>
      <c r="EB98" s="35">
        <v>0</v>
      </c>
      <c r="EC98" s="35">
        <v>0</v>
      </c>
      <c r="ED98" s="35">
        <f>SUM(EB98:EC98)</f>
        <v>0</v>
      </c>
      <c r="EE98" s="35">
        <v>0</v>
      </c>
      <c r="EF98" s="35">
        <v>0</v>
      </c>
      <c r="EG98" s="35">
        <f>SUM(ED98:EF98)</f>
        <v>0</v>
      </c>
      <c r="EH98" s="35">
        <v>0</v>
      </c>
      <c r="EI98" s="35">
        <v>0</v>
      </c>
      <c r="EJ98" s="35">
        <f>SUM(EH98:EI98)</f>
        <v>0</v>
      </c>
      <c r="EK98" s="35">
        <f t="shared" si="10"/>
        <v>90.08165747282092</v>
      </c>
      <c r="EL98" s="35">
        <f t="shared" si="11"/>
        <v>24019.162966382402</v>
      </c>
    </row>
    <row r="99" spans="1:142" ht="12.75" customHeight="1">
      <c r="A99" s="23">
        <v>91</v>
      </c>
      <c r="B99" s="8" t="s">
        <v>427</v>
      </c>
      <c r="C99" s="4" t="s">
        <v>428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22.532570784984163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14.54735902833807</v>
      </c>
      <c r="AO99" s="35">
        <v>0</v>
      </c>
      <c r="AP99" s="35">
        <v>0</v>
      </c>
      <c r="AQ99" s="35">
        <v>0</v>
      </c>
      <c r="AR99" s="35">
        <v>0</v>
      </c>
      <c r="AS99" s="35">
        <v>14.985426442331233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65.97489551957011</v>
      </c>
      <c r="BA99" s="35">
        <v>1.3441202882203707</v>
      </c>
      <c r="BB99" s="35">
        <v>0.04719671412348375</v>
      </c>
      <c r="BC99" s="35">
        <v>0.6317297296639889</v>
      </c>
      <c r="BD99" s="35">
        <v>0</v>
      </c>
      <c r="BE99" s="35">
        <v>0</v>
      </c>
      <c r="BF99" s="35">
        <v>14.017577790389558</v>
      </c>
      <c r="BG99" s="35">
        <v>0</v>
      </c>
      <c r="BH99" s="35">
        <v>0</v>
      </c>
      <c r="BI99" s="35">
        <v>0.19735822427975944</v>
      </c>
      <c r="BJ99" s="35">
        <v>0</v>
      </c>
      <c r="BK99" s="35">
        <v>0</v>
      </c>
      <c r="BL99" s="35">
        <v>0</v>
      </c>
      <c r="BM99" s="35">
        <v>35.411886537009565</v>
      </c>
      <c r="BN99" s="35">
        <v>1005.1821522820227</v>
      </c>
      <c r="BO99" s="35">
        <v>1693.5409523933924</v>
      </c>
      <c r="BP99" s="35">
        <v>54.28373484145233</v>
      </c>
      <c r="BQ99" s="35">
        <v>0</v>
      </c>
      <c r="BR99" s="35">
        <v>2.233149878473854</v>
      </c>
      <c r="BS99" s="35">
        <v>0.30894474081812334</v>
      </c>
      <c r="BT99" s="35">
        <v>1.2051735991604045</v>
      </c>
      <c r="BU99" s="35">
        <v>0</v>
      </c>
      <c r="BV99" s="35">
        <v>254.87767162478454</v>
      </c>
      <c r="BW99" s="35">
        <v>0</v>
      </c>
      <c r="BX99" s="35">
        <v>0</v>
      </c>
      <c r="BY99" s="35">
        <v>0</v>
      </c>
      <c r="BZ99" s="35">
        <v>0</v>
      </c>
      <c r="CA99" s="35">
        <v>0</v>
      </c>
      <c r="CB99" s="35">
        <v>0</v>
      </c>
      <c r="CC99" s="35">
        <v>0</v>
      </c>
      <c r="CD99" s="35">
        <v>0</v>
      </c>
      <c r="CE99" s="35">
        <v>0</v>
      </c>
      <c r="CF99" s="35">
        <v>0</v>
      </c>
      <c r="CG99" s="35">
        <v>0</v>
      </c>
      <c r="CH99" s="35">
        <v>0</v>
      </c>
      <c r="CI99" s="35">
        <v>0</v>
      </c>
      <c r="CJ99" s="35">
        <v>22.3267136584362</v>
      </c>
      <c r="CK99" s="35">
        <v>0</v>
      </c>
      <c r="CL99" s="35">
        <v>0</v>
      </c>
      <c r="CM99" s="35">
        <v>6.178894816362466</v>
      </c>
      <c r="CN99" s="35">
        <v>0</v>
      </c>
      <c r="CO99" s="35">
        <v>0</v>
      </c>
      <c r="CP99" s="35">
        <v>0</v>
      </c>
      <c r="CQ99" s="35">
        <v>0</v>
      </c>
      <c r="CR99" s="35">
        <v>0</v>
      </c>
      <c r="CS99" s="35">
        <v>0</v>
      </c>
      <c r="CT99" s="35">
        <v>58.518296014640974</v>
      </c>
      <c r="CU99" s="35">
        <v>13635.62328319587</v>
      </c>
      <c r="CV99" s="35">
        <v>0</v>
      </c>
      <c r="CW99" s="35">
        <v>0</v>
      </c>
      <c r="CX99" s="35">
        <v>0</v>
      </c>
      <c r="CY99" s="35">
        <v>0</v>
      </c>
      <c r="CZ99" s="35">
        <v>0</v>
      </c>
      <c r="DA99" s="35">
        <v>0</v>
      </c>
      <c r="DB99" s="35">
        <v>0</v>
      </c>
      <c r="DC99" s="35">
        <v>0</v>
      </c>
      <c r="DD99" s="35">
        <v>0</v>
      </c>
      <c r="DE99" s="35">
        <v>0</v>
      </c>
      <c r="DF99" s="35">
        <v>0</v>
      </c>
      <c r="DG99" s="35">
        <v>0</v>
      </c>
      <c r="DH99" s="35">
        <v>0</v>
      </c>
      <c r="DI99" s="35">
        <v>0</v>
      </c>
      <c r="DJ99" s="35">
        <v>0</v>
      </c>
      <c r="DK99" s="35">
        <v>0</v>
      </c>
      <c r="DL99" s="35">
        <v>0</v>
      </c>
      <c r="DM99" s="35">
        <v>0</v>
      </c>
      <c r="DN99" s="35">
        <v>0</v>
      </c>
      <c r="DO99" s="35">
        <v>0</v>
      </c>
      <c r="DP99" s="35">
        <v>0</v>
      </c>
      <c r="DQ99" s="35">
        <v>0</v>
      </c>
      <c r="DR99" s="35">
        <v>0</v>
      </c>
      <c r="DS99" s="35">
        <v>0</v>
      </c>
      <c r="DT99" s="35">
        <v>0</v>
      </c>
      <c r="DU99" s="35">
        <v>0</v>
      </c>
      <c r="DV99" s="35">
        <v>0</v>
      </c>
      <c r="DW99" s="35">
        <v>0</v>
      </c>
      <c r="DX99" s="35">
        <f t="shared" si="9"/>
        <v>16903.969088104324</v>
      </c>
      <c r="DY99" s="35">
        <v>35.108222168352</v>
      </c>
      <c r="DZ99" s="35">
        <v>0</v>
      </c>
      <c r="EA99" s="35">
        <f>SUM(DY99:DZ99)</f>
        <v>35.108222168352</v>
      </c>
      <c r="EB99" s="35">
        <v>0</v>
      </c>
      <c r="EC99" s="35">
        <v>0</v>
      </c>
      <c r="ED99" s="35">
        <f>SUM(EB99:EC99)</f>
        <v>0</v>
      </c>
      <c r="EE99" s="35">
        <v>0</v>
      </c>
      <c r="EF99" s="35">
        <v>0</v>
      </c>
      <c r="EG99" s="35">
        <f>SUM(ED99:EF99)</f>
        <v>0</v>
      </c>
      <c r="EH99" s="35">
        <v>0</v>
      </c>
      <c r="EI99" s="35">
        <v>0</v>
      </c>
      <c r="EJ99" s="35">
        <f>SUM(EH99:EI99)</f>
        <v>0</v>
      </c>
      <c r="EK99" s="35">
        <f t="shared" si="10"/>
        <v>35.108222168352</v>
      </c>
      <c r="EL99" s="35">
        <f t="shared" si="11"/>
        <v>16939.077310272678</v>
      </c>
    </row>
    <row r="100" spans="1:142" ht="12.75" customHeight="1">
      <c r="A100" s="23">
        <v>92</v>
      </c>
      <c r="B100" s="8" t="s">
        <v>429</v>
      </c>
      <c r="C100" s="4" t="s">
        <v>430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0.22212454830957923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742.3936180153671</v>
      </c>
      <c r="BP100" s="35">
        <v>0</v>
      </c>
      <c r="BQ100" s="35">
        <v>0</v>
      </c>
      <c r="BR100" s="35">
        <v>0</v>
      </c>
      <c r="BS100" s="35">
        <v>0</v>
      </c>
      <c r="BT100" s="35">
        <v>0</v>
      </c>
      <c r="BU100" s="35">
        <v>0</v>
      </c>
      <c r="BV100" s="35">
        <v>0</v>
      </c>
      <c r="BW100" s="35">
        <v>0</v>
      </c>
      <c r="BX100" s="35">
        <v>13.710859411206329</v>
      </c>
      <c r="BY100" s="35">
        <v>0</v>
      </c>
      <c r="BZ100" s="35">
        <v>0</v>
      </c>
      <c r="CA100" s="35">
        <v>0</v>
      </c>
      <c r="CB100" s="35">
        <v>0</v>
      </c>
      <c r="CC100" s="35">
        <v>0</v>
      </c>
      <c r="CD100" s="35">
        <v>0</v>
      </c>
      <c r="CE100" s="35">
        <v>0</v>
      </c>
      <c r="CF100" s="35">
        <v>0</v>
      </c>
      <c r="CG100" s="35">
        <v>0</v>
      </c>
      <c r="CH100" s="35">
        <v>0</v>
      </c>
      <c r="CI100" s="35">
        <v>0</v>
      </c>
      <c r="CJ100" s="35">
        <v>0</v>
      </c>
      <c r="CK100" s="35">
        <v>0</v>
      </c>
      <c r="CL100" s="35">
        <v>0</v>
      </c>
      <c r="CM100" s="35">
        <v>0</v>
      </c>
      <c r="CN100" s="35">
        <v>0</v>
      </c>
      <c r="CO100" s="35">
        <v>0</v>
      </c>
      <c r="CP100" s="35">
        <v>0</v>
      </c>
      <c r="CQ100" s="35">
        <v>0</v>
      </c>
      <c r="CR100" s="35">
        <v>119.31966850348743</v>
      </c>
      <c r="CS100" s="35">
        <v>0</v>
      </c>
      <c r="CT100" s="35">
        <v>0</v>
      </c>
      <c r="CU100" s="35">
        <v>17542.510297668694</v>
      </c>
      <c r="CV100" s="35">
        <v>0</v>
      </c>
      <c r="CW100" s="35">
        <v>0</v>
      </c>
      <c r="CX100" s="35">
        <v>0</v>
      </c>
      <c r="CY100" s="35">
        <v>0</v>
      </c>
      <c r="CZ100" s="35">
        <v>0</v>
      </c>
      <c r="DA100" s="35">
        <v>0</v>
      </c>
      <c r="DB100" s="35">
        <v>0</v>
      </c>
      <c r="DC100" s="35">
        <v>0</v>
      </c>
      <c r="DD100" s="35">
        <v>0</v>
      </c>
      <c r="DE100" s="35">
        <v>0</v>
      </c>
      <c r="DF100" s="35">
        <v>0</v>
      </c>
      <c r="DG100" s="35">
        <v>0</v>
      </c>
      <c r="DH100" s="35">
        <v>0</v>
      </c>
      <c r="DI100" s="35">
        <v>0</v>
      </c>
      <c r="DJ100" s="35">
        <v>0</v>
      </c>
      <c r="DK100" s="35">
        <v>0</v>
      </c>
      <c r="DL100" s="35">
        <v>0</v>
      </c>
      <c r="DM100" s="35">
        <v>0</v>
      </c>
      <c r="DN100" s="35">
        <v>0</v>
      </c>
      <c r="DO100" s="35">
        <v>0</v>
      </c>
      <c r="DP100" s="35">
        <v>0</v>
      </c>
      <c r="DQ100" s="35">
        <v>0</v>
      </c>
      <c r="DR100" s="35">
        <v>0</v>
      </c>
      <c r="DS100" s="35">
        <v>0</v>
      </c>
      <c r="DT100" s="35">
        <v>0</v>
      </c>
      <c r="DU100" s="35">
        <v>0</v>
      </c>
      <c r="DV100" s="35">
        <v>0</v>
      </c>
      <c r="DW100" s="35">
        <v>0</v>
      </c>
      <c r="DX100" s="35">
        <f t="shared" si="9"/>
        <v>18418.156568147064</v>
      </c>
      <c r="DY100" s="35">
        <v>6.790931554708952</v>
      </c>
      <c r="DZ100" s="35">
        <v>0</v>
      </c>
      <c r="EA100" s="35">
        <f>SUM(DY100:DZ100)</f>
        <v>6.790931554708952</v>
      </c>
      <c r="EB100" s="35">
        <v>0</v>
      </c>
      <c r="EC100" s="35">
        <v>0</v>
      </c>
      <c r="ED100" s="35">
        <f>SUM(EB100:EC100)</f>
        <v>0</v>
      </c>
      <c r="EE100" s="35">
        <v>0</v>
      </c>
      <c r="EF100" s="35">
        <v>0</v>
      </c>
      <c r="EG100" s="35">
        <f>SUM(ED100:EF100)</f>
        <v>0</v>
      </c>
      <c r="EH100" s="35">
        <v>0</v>
      </c>
      <c r="EI100" s="35">
        <v>0</v>
      </c>
      <c r="EJ100" s="35">
        <f>SUM(EH100:EI100)</f>
        <v>0</v>
      </c>
      <c r="EK100" s="35">
        <f t="shared" si="10"/>
        <v>6.790931554708952</v>
      </c>
      <c r="EL100" s="35">
        <f t="shared" si="11"/>
        <v>18424.94749970177</v>
      </c>
    </row>
    <row r="101" spans="1:142" ht="12.75" customHeight="1">
      <c r="A101" s="23">
        <v>93</v>
      </c>
      <c r="B101" s="8" t="s">
        <v>431</v>
      </c>
      <c r="C101" s="4" t="s">
        <v>432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120.71551937134603</v>
      </c>
      <c r="BP101" s="35">
        <v>0</v>
      </c>
      <c r="BQ101" s="35">
        <v>0</v>
      </c>
      <c r="BR101" s="35">
        <v>0</v>
      </c>
      <c r="BS101" s="35">
        <v>0</v>
      </c>
      <c r="BT101" s="35">
        <v>0</v>
      </c>
      <c r="BU101" s="35">
        <v>0</v>
      </c>
      <c r="BV101" s="35">
        <v>0</v>
      </c>
      <c r="BW101" s="35">
        <v>0</v>
      </c>
      <c r="BX101" s="35">
        <v>0</v>
      </c>
      <c r="BY101" s="35">
        <v>0</v>
      </c>
      <c r="BZ101" s="35">
        <v>0</v>
      </c>
      <c r="CA101" s="35">
        <v>0</v>
      </c>
      <c r="CB101" s="35">
        <v>0</v>
      </c>
      <c r="CC101" s="35">
        <v>0</v>
      </c>
      <c r="CD101" s="35">
        <v>0</v>
      </c>
      <c r="CE101" s="35">
        <v>0</v>
      </c>
      <c r="CF101" s="35">
        <v>0</v>
      </c>
      <c r="CG101" s="35">
        <v>0</v>
      </c>
      <c r="CH101" s="35">
        <v>0</v>
      </c>
      <c r="CI101" s="35">
        <v>0</v>
      </c>
      <c r="CJ101" s="35">
        <v>0</v>
      </c>
      <c r="CK101" s="35">
        <v>0</v>
      </c>
      <c r="CL101" s="35">
        <v>0</v>
      </c>
      <c r="CM101" s="35">
        <v>0</v>
      </c>
      <c r="CN101" s="35">
        <v>0</v>
      </c>
      <c r="CO101" s="35">
        <v>0</v>
      </c>
      <c r="CP101" s="35">
        <v>0</v>
      </c>
      <c r="CQ101" s="35">
        <v>0</v>
      </c>
      <c r="CR101" s="35">
        <v>0</v>
      </c>
      <c r="CS101" s="35">
        <v>0</v>
      </c>
      <c r="CT101" s="35">
        <v>0</v>
      </c>
      <c r="CU101" s="35">
        <v>1744.8979185438047</v>
      </c>
      <c r="CV101" s="35">
        <v>0</v>
      </c>
      <c r="CW101" s="35">
        <v>0</v>
      </c>
      <c r="CX101" s="35">
        <v>0</v>
      </c>
      <c r="CY101" s="35">
        <v>0</v>
      </c>
      <c r="CZ101" s="35">
        <v>0</v>
      </c>
      <c r="DA101" s="35">
        <v>0</v>
      </c>
      <c r="DB101" s="35">
        <v>0</v>
      </c>
      <c r="DC101" s="35">
        <v>0</v>
      </c>
      <c r="DD101" s="35">
        <v>0</v>
      </c>
      <c r="DE101" s="35">
        <v>0</v>
      </c>
      <c r="DF101" s="35">
        <v>0</v>
      </c>
      <c r="DG101" s="35">
        <v>0</v>
      </c>
      <c r="DH101" s="35">
        <v>0</v>
      </c>
      <c r="DI101" s="35">
        <v>0</v>
      </c>
      <c r="DJ101" s="35">
        <v>0</v>
      </c>
      <c r="DK101" s="35">
        <v>0</v>
      </c>
      <c r="DL101" s="35">
        <v>0</v>
      </c>
      <c r="DM101" s="35">
        <v>0</v>
      </c>
      <c r="DN101" s="35">
        <v>0</v>
      </c>
      <c r="DO101" s="35">
        <v>0</v>
      </c>
      <c r="DP101" s="35">
        <v>0</v>
      </c>
      <c r="DQ101" s="35">
        <v>0</v>
      </c>
      <c r="DR101" s="35">
        <v>0</v>
      </c>
      <c r="DS101" s="35">
        <v>0</v>
      </c>
      <c r="DT101" s="35">
        <v>0</v>
      </c>
      <c r="DU101" s="35">
        <v>0</v>
      </c>
      <c r="DV101" s="35">
        <v>0</v>
      </c>
      <c r="DW101" s="35">
        <v>0</v>
      </c>
      <c r="DX101" s="35">
        <f t="shared" si="9"/>
        <v>1865.6134379151508</v>
      </c>
      <c r="DY101" s="35">
        <v>37.01187214881635</v>
      </c>
      <c r="DZ101" s="35">
        <v>0</v>
      </c>
      <c r="EA101" s="35">
        <f>SUM(DY101:DZ101)</f>
        <v>37.01187214881635</v>
      </c>
      <c r="EB101" s="35">
        <v>339.5723418284073</v>
      </c>
      <c r="EC101" s="35">
        <v>0</v>
      </c>
      <c r="ED101" s="35">
        <f>SUM(EB101:EC101)</f>
        <v>339.5723418284073</v>
      </c>
      <c r="EE101" s="35">
        <v>0</v>
      </c>
      <c r="EF101" s="35">
        <v>0</v>
      </c>
      <c r="EG101" s="35">
        <f>SUM(ED101:EF101)</f>
        <v>339.5723418284073</v>
      </c>
      <c r="EH101" s="35">
        <v>0</v>
      </c>
      <c r="EI101" s="35">
        <v>0</v>
      </c>
      <c r="EJ101" s="35">
        <f>SUM(EH101:EI101)</f>
        <v>0</v>
      </c>
      <c r="EK101" s="35">
        <f t="shared" si="10"/>
        <v>376.5842139772236</v>
      </c>
      <c r="EL101" s="35">
        <f t="shared" si="11"/>
        <v>2242.1976518923743</v>
      </c>
    </row>
    <row r="102" spans="1:142" ht="12.75" customHeight="1">
      <c r="A102" s="23">
        <v>94</v>
      </c>
      <c r="B102" s="8" t="s">
        <v>433</v>
      </c>
      <c r="C102" s="4" t="s">
        <v>434</v>
      </c>
      <c r="D102" s="35">
        <v>0.43963379723498724</v>
      </c>
      <c r="E102" s="35">
        <v>0.022998539222010353</v>
      </c>
      <c r="F102" s="35">
        <v>0.001</v>
      </c>
      <c r="G102" s="35">
        <v>0.04675665173780251</v>
      </c>
      <c r="H102" s="35">
        <v>0.01833058645410083</v>
      </c>
      <c r="I102" s="35">
        <v>0.0827990474268846</v>
      </c>
      <c r="J102" s="35">
        <v>0.022764488801401597</v>
      </c>
      <c r="K102" s="35">
        <v>0.18255553857531834</v>
      </c>
      <c r="L102" s="35">
        <v>0</v>
      </c>
      <c r="M102" s="35">
        <v>0</v>
      </c>
      <c r="N102" s="35">
        <v>0.8372779055091641</v>
      </c>
      <c r="O102" s="35">
        <v>0</v>
      </c>
      <c r="P102" s="35">
        <v>0</v>
      </c>
      <c r="Q102" s="35">
        <v>0</v>
      </c>
      <c r="R102" s="35">
        <v>3.7749941370853475</v>
      </c>
      <c r="S102" s="35">
        <v>0</v>
      </c>
      <c r="T102" s="35">
        <v>0.7943247182461988</v>
      </c>
      <c r="U102" s="35">
        <v>0</v>
      </c>
      <c r="V102" s="35">
        <v>6.292660633313998</v>
      </c>
      <c r="W102" s="35">
        <v>0.2947411098431732</v>
      </c>
      <c r="X102" s="35">
        <v>0.07867152486395047</v>
      </c>
      <c r="Y102" s="35">
        <v>11.443391206801929</v>
      </c>
      <c r="Z102" s="35">
        <v>0</v>
      </c>
      <c r="AA102" s="35">
        <v>0.9981140051931252</v>
      </c>
      <c r="AB102" s="35">
        <v>0.2594512963257217</v>
      </c>
      <c r="AC102" s="35">
        <v>1.1084423310238283</v>
      </c>
      <c r="AD102" s="35">
        <v>0</v>
      </c>
      <c r="AE102" s="35">
        <v>2.0141365867700127</v>
      </c>
      <c r="AF102" s="35">
        <v>0</v>
      </c>
      <c r="AG102" s="35">
        <v>0.5819845946108386</v>
      </c>
      <c r="AH102" s="35">
        <v>0</v>
      </c>
      <c r="AI102" s="35">
        <v>0</v>
      </c>
      <c r="AJ102" s="35">
        <v>0.5471693490330303</v>
      </c>
      <c r="AK102" s="35">
        <v>3.904964463136436</v>
      </c>
      <c r="AL102" s="35">
        <v>0.1311012516492131</v>
      </c>
      <c r="AM102" s="35">
        <v>0</v>
      </c>
      <c r="AN102" s="35">
        <v>0</v>
      </c>
      <c r="AO102" s="35">
        <v>0</v>
      </c>
      <c r="AP102" s="35">
        <v>0</v>
      </c>
      <c r="AQ102" s="35">
        <v>4.297999921861125</v>
      </c>
      <c r="AR102" s="35">
        <v>56.31476255522746</v>
      </c>
      <c r="AS102" s="35">
        <v>2.089918358810925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14.20056518580817</v>
      </c>
      <c r="BB102" s="35">
        <v>1.2540995740849286</v>
      </c>
      <c r="BC102" s="35">
        <v>8.610965240867337</v>
      </c>
      <c r="BD102" s="35">
        <v>2.242749395934554</v>
      </c>
      <c r="BE102" s="35">
        <v>0</v>
      </c>
      <c r="BF102" s="35">
        <v>0</v>
      </c>
      <c r="BG102" s="35">
        <v>0</v>
      </c>
      <c r="BH102" s="35">
        <v>0</v>
      </c>
      <c r="BI102" s="35">
        <v>0.045664813658324754</v>
      </c>
      <c r="BJ102" s="35">
        <v>15.878715427896667</v>
      </c>
      <c r="BK102" s="35">
        <v>0</v>
      </c>
      <c r="BL102" s="35">
        <v>0</v>
      </c>
      <c r="BM102" s="35">
        <v>0</v>
      </c>
      <c r="BN102" s="35">
        <v>0</v>
      </c>
      <c r="BO102" s="35">
        <v>111.90733637594924</v>
      </c>
      <c r="BP102" s="35">
        <v>0</v>
      </c>
      <c r="BQ102" s="35">
        <v>0</v>
      </c>
      <c r="BR102" s="35">
        <v>0</v>
      </c>
      <c r="BS102" s="35">
        <v>8.734447995348154</v>
      </c>
      <c r="BT102" s="35">
        <v>28.229789364559444</v>
      </c>
      <c r="BU102" s="35">
        <v>29.134116589220355</v>
      </c>
      <c r="BV102" s="35">
        <v>0</v>
      </c>
      <c r="BW102" s="35">
        <v>2.5248444019710132</v>
      </c>
      <c r="BX102" s="35">
        <v>4.604791065484312</v>
      </c>
      <c r="BY102" s="35">
        <v>0</v>
      </c>
      <c r="BZ102" s="35">
        <v>0</v>
      </c>
      <c r="CA102" s="35">
        <v>0</v>
      </c>
      <c r="CB102" s="35">
        <v>0.027529163673263246</v>
      </c>
      <c r="CC102" s="35">
        <v>0</v>
      </c>
      <c r="CD102" s="35">
        <v>0</v>
      </c>
      <c r="CE102" s="35">
        <v>0</v>
      </c>
      <c r="CF102" s="35">
        <v>3.7718777496590823</v>
      </c>
      <c r="CG102" s="35">
        <v>0.06662257736666148</v>
      </c>
      <c r="CH102" s="35">
        <v>0.4706734494773468</v>
      </c>
      <c r="CI102" s="35">
        <v>0.046530006056767534</v>
      </c>
      <c r="CJ102" s="35">
        <v>7.638604619793389</v>
      </c>
      <c r="CK102" s="35">
        <v>0</v>
      </c>
      <c r="CL102" s="35">
        <v>1.7751268365937967</v>
      </c>
      <c r="CM102" s="35">
        <v>142.8861461650432</v>
      </c>
      <c r="CN102" s="35">
        <v>4.936823568826147</v>
      </c>
      <c r="CO102" s="35">
        <v>0</v>
      </c>
      <c r="CP102" s="35">
        <v>5.962757772085854</v>
      </c>
      <c r="CQ102" s="35">
        <v>0</v>
      </c>
      <c r="CR102" s="35">
        <v>0</v>
      </c>
      <c r="CS102" s="35">
        <v>0</v>
      </c>
      <c r="CT102" s="35">
        <v>0</v>
      </c>
      <c r="CU102" s="35">
        <v>2327.31002996384</v>
      </c>
      <c r="CV102" s="35">
        <v>0</v>
      </c>
      <c r="CW102" s="35">
        <v>0</v>
      </c>
      <c r="CX102" s="35">
        <v>0</v>
      </c>
      <c r="CY102" s="35">
        <v>0</v>
      </c>
      <c r="CZ102" s="35">
        <v>247.95413227707553</v>
      </c>
      <c r="DA102" s="35">
        <v>4.869406935865873</v>
      </c>
      <c r="DB102" s="35">
        <v>0</v>
      </c>
      <c r="DC102" s="35">
        <v>0</v>
      </c>
      <c r="DD102" s="35">
        <v>5544.919333176686</v>
      </c>
      <c r="DE102" s="35">
        <v>0</v>
      </c>
      <c r="DF102" s="35">
        <v>0</v>
      </c>
      <c r="DG102" s="35">
        <v>0</v>
      </c>
      <c r="DH102" s="35">
        <v>0</v>
      </c>
      <c r="DI102" s="35">
        <v>0</v>
      </c>
      <c r="DJ102" s="35">
        <v>0</v>
      </c>
      <c r="DK102" s="35">
        <v>0</v>
      </c>
      <c r="DL102" s="35">
        <v>21.991069717454916</v>
      </c>
      <c r="DM102" s="35">
        <v>7.001032171728356</v>
      </c>
      <c r="DN102" s="35">
        <v>14.808650715671131</v>
      </c>
      <c r="DO102" s="35">
        <v>0.4474810621002633</v>
      </c>
      <c r="DP102" s="35">
        <v>0</v>
      </c>
      <c r="DQ102" s="35">
        <v>0</v>
      </c>
      <c r="DR102" s="35">
        <v>0</v>
      </c>
      <c r="DS102" s="35">
        <v>0</v>
      </c>
      <c r="DT102" s="35">
        <v>0</v>
      </c>
      <c r="DU102" s="35">
        <v>0.332476731636338</v>
      </c>
      <c r="DV102" s="35">
        <v>0</v>
      </c>
      <c r="DW102" s="35">
        <v>0</v>
      </c>
      <c r="DX102" s="35">
        <f t="shared" si="9"/>
        <v>8661.165334690175</v>
      </c>
      <c r="DY102" s="35">
        <v>43.799275447968355</v>
      </c>
      <c r="DZ102" s="35">
        <v>0</v>
      </c>
      <c r="EA102" s="35">
        <f>SUM(DY102:DZ102)</f>
        <v>43.799275447968355</v>
      </c>
      <c r="EB102" s="35">
        <v>0</v>
      </c>
      <c r="EC102" s="35">
        <v>0</v>
      </c>
      <c r="ED102" s="35">
        <f>SUM(EB102:EC102)</f>
        <v>0</v>
      </c>
      <c r="EE102" s="35">
        <v>0</v>
      </c>
      <c r="EF102" s="35">
        <v>0</v>
      </c>
      <c r="EG102" s="35">
        <f>SUM(ED102:EF102)</f>
        <v>0</v>
      </c>
      <c r="EH102" s="35">
        <v>0</v>
      </c>
      <c r="EI102" s="35">
        <v>0</v>
      </c>
      <c r="EJ102" s="35">
        <f>SUM(EH102:EI102)</f>
        <v>0</v>
      </c>
      <c r="EK102" s="35">
        <f t="shared" si="10"/>
        <v>43.799275447968355</v>
      </c>
      <c r="EL102" s="35">
        <f t="shared" si="11"/>
        <v>8704.964610138144</v>
      </c>
    </row>
    <row r="103" spans="1:142" ht="12.75" customHeight="1">
      <c r="A103" s="23">
        <v>95</v>
      </c>
      <c r="B103" s="8" t="s">
        <v>435</v>
      </c>
      <c r="C103" s="4" t="s">
        <v>436</v>
      </c>
      <c r="D103" s="35">
        <v>0.17772840705526954</v>
      </c>
      <c r="E103" s="35">
        <v>0.0394333552987393</v>
      </c>
      <c r="F103" s="35">
        <v>0.02603376603110687</v>
      </c>
      <c r="G103" s="35">
        <v>0.04467448988339881</v>
      </c>
      <c r="H103" s="35">
        <v>0.021764402386877567</v>
      </c>
      <c r="I103" s="35">
        <v>0.19453541261185986</v>
      </c>
      <c r="J103" s="35">
        <v>0.041167902854307985</v>
      </c>
      <c r="K103" s="35">
        <v>0.030216440368008322</v>
      </c>
      <c r="L103" s="35">
        <v>0</v>
      </c>
      <c r="M103" s="35">
        <v>0.01588194787875112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0.18500631862296713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0.05438426002365945</v>
      </c>
      <c r="BU103" s="35">
        <v>0</v>
      </c>
      <c r="BV103" s="35">
        <v>0</v>
      </c>
      <c r="BW103" s="35">
        <v>0</v>
      </c>
      <c r="BX103" s="35">
        <v>0</v>
      </c>
      <c r="BY103" s="35">
        <v>15.92315279141088</v>
      </c>
      <c r="BZ103" s="35">
        <v>0</v>
      </c>
      <c r="CA103" s="35">
        <v>0</v>
      </c>
      <c r="CB103" s="35">
        <v>0</v>
      </c>
      <c r="CC103" s="35">
        <v>0</v>
      </c>
      <c r="CD103" s="35">
        <v>0</v>
      </c>
      <c r="CE103" s="35">
        <v>0</v>
      </c>
      <c r="CF103" s="35">
        <v>0</v>
      </c>
      <c r="CG103" s="35">
        <v>0</v>
      </c>
      <c r="CH103" s="35">
        <v>0</v>
      </c>
      <c r="CI103" s="35">
        <v>0</v>
      </c>
      <c r="CJ103" s="35">
        <v>0</v>
      </c>
      <c r="CK103" s="35">
        <v>333.5819311412958</v>
      </c>
      <c r="CL103" s="35">
        <v>7.636915426370508</v>
      </c>
      <c r="CM103" s="35">
        <v>0</v>
      </c>
      <c r="CN103" s="35">
        <v>11.906729721907412</v>
      </c>
      <c r="CO103" s="35">
        <v>0</v>
      </c>
      <c r="CP103" s="35">
        <v>52.98300951526648</v>
      </c>
      <c r="CQ103" s="35">
        <v>0</v>
      </c>
      <c r="CR103" s="35">
        <v>0</v>
      </c>
      <c r="CS103" s="35">
        <v>0</v>
      </c>
      <c r="CT103" s="35">
        <v>0</v>
      </c>
      <c r="CU103" s="35">
        <v>754.7172617523507</v>
      </c>
      <c r="CV103" s="35">
        <v>17.349002194283866</v>
      </c>
      <c r="CW103" s="35">
        <v>28.797362376858615</v>
      </c>
      <c r="CX103" s="35">
        <v>0</v>
      </c>
      <c r="CY103" s="35">
        <v>0</v>
      </c>
      <c r="CZ103" s="35">
        <v>0</v>
      </c>
      <c r="DA103" s="35">
        <v>0</v>
      </c>
      <c r="DB103" s="35">
        <v>0</v>
      </c>
      <c r="DC103" s="35">
        <v>0</v>
      </c>
      <c r="DD103" s="35">
        <v>0</v>
      </c>
      <c r="DE103" s="35">
        <v>0</v>
      </c>
      <c r="DF103" s="35">
        <v>0</v>
      </c>
      <c r="DG103" s="35">
        <v>0</v>
      </c>
      <c r="DH103" s="35">
        <v>0</v>
      </c>
      <c r="DI103" s="35">
        <v>0</v>
      </c>
      <c r="DJ103" s="35">
        <v>50.1533454046</v>
      </c>
      <c r="DK103" s="35">
        <v>0.001381389393356046</v>
      </c>
      <c r="DL103" s="35">
        <v>0</v>
      </c>
      <c r="DM103" s="35">
        <v>0</v>
      </c>
      <c r="DN103" s="35">
        <v>0</v>
      </c>
      <c r="DO103" s="35">
        <v>0</v>
      </c>
      <c r="DP103" s="35">
        <v>0</v>
      </c>
      <c r="DQ103" s="35">
        <v>0</v>
      </c>
      <c r="DR103" s="35">
        <v>0</v>
      </c>
      <c r="DS103" s="35">
        <v>0</v>
      </c>
      <c r="DT103" s="35">
        <v>4341.152596921022</v>
      </c>
      <c r="DU103" s="35">
        <v>0</v>
      </c>
      <c r="DV103" s="35">
        <v>0</v>
      </c>
      <c r="DW103" s="35">
        <v>0</v>
      </c>
      <c r="DX103" s="35">
        <f t="shared" si="9"/>
        <v>5615.0335153377755</v>
      </c>
      <c r="DY103" s="35">
        <v>105.4224595691975</v>
      </c>
      <c r="DZ103" s="35">
        <v>0</v>
      </c>
      <c r="EA103" s="35">
        <f>SUM(DY103:DZ103)</f>
        <v>105.4224595691975</v>
      </c>
      <c r="EB103" s="35">
        <v>266144.22191082593</v>
      </c>
      <c r="EC103" s="35">
        <v>2259.607442617611</v>
      </c>
      <c r="ED103" s="35">
        <f>SUM(EB103:EC103)</f>
        <v>268403.8293534435</v>
      </c>
      <c r="EE103" s="35">
        <v>0</v>
      </c>
      <c r="EF103" s="35">
        <v>0</v>
      </c>
      <c r="EG103" s="35">
        <f>SUM(ED103:EF103)</f>
        <v>268403.8293534435</v>
      </c>
      <c r="EH103" s="35">
        <v>16777.714932333685</v>
      </c>
      <c r="EI103" s="35">
        <v>0</v>
      </c>
      <c r="EJ103" s="35">
        <f>SUM(EH103:EI103)</f>
        <v>16777.714932333685</v>
      </c>
      <c r="EK103" s="35">
        <f t="shared" si="10"/>
        <v>285286.9667453464</v>
      </c>
      <c r="EL103" s="35">
        <f t="shared" si="11"/>
        <v>290902.0002606842</v>
      </c>
    </row>
    <row r="104" spans="1:142" ht="12.75" customHeight="1">
      <c r="A104" s="23">
        <v>96</v>
      </c>
      <c r="B104" s="8" t="s">
        <v>437</v>
      </c>
      <c r="C104" s="4" t="s">
        <v>438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125.64637177477508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>
        <v>0</v>
      </c>
      <c r="BR104" s="35">
        <v>0</v>
      </c>
      <c r="BS104" s="35">
        <v>0</v>
      </c>
      <c r="BT104" s="35">
        <v>0</v>
      </c>
      <c r="BU104" s="35">
        <v>21.02459162211435</v>
      </c>
      <c r="BV104" s="35">
        <v>0</v>
      </c>
      <c r="BW104" s="35">
        <v>0.3653653590048826</v>
      </c>
      <c r="BX104" s="35">
        <v>0</v>
      </c>
      <c r="BY104" s="35">
        <v>0</v>
      </c>
      <c r="BZ104" s="35">
        <v>0</v>
      </c>
      <c r="CA104" s="35">
        <v>0</v>
      </c>
      <c r="CB104" s="35">
        <v>0</v>
      </c>
      <c r="CC104" s="35">
        <v>0</v>
      </c>
      <c r="CD104" s="35">
        <v>0</v>
      </c>
      <c r="CE104" s="35">
        <v>0</v>
      </c>
      <c r="CF104" s="35">
        <v>0</v>
      </c>
      <c r="CG104" s="35">
        <v>0</v>
      </c>
      <c r="CH104" s="35">
        <v>0</v>
      </c>
      <c r="CI104" s="35">
        <v>0</v>
      </c>
      <c r="CJ104" s="35">
        <v>0</v>
      </c>
      <c r="CK104" s="35">
        <v>0</v>
      </c>
      <c r="CL104" s="35">
        <v>0</v>
      </c>
      <c r="CM104" s="35">
        <v>0</v>
      </c>
      <c r="CN104" s="35">
        <v>0</v>
      </c>
      <c r="CO104" s="35">
        <v>0</v>
      </c>
      <c r="CP104" s="35">
        <v>0</v>
      </c>
      <c r="CQ104" s="35">
        <v>0</v>
      </c>
      <c r="CR104" s="35">
        <v>0</v>
      </c>
      <c r="CS104" s="35">
        <v>0</v>
      </c>
      <c r="CT104" s="35">
        <v>0</v>
      </c>
      <c r="CU104" s="35">
        <v>0</v>
      </c>
      <c r="CV104" s="35">
        <v>51.99199535286021</v>
      </c>
      <c r="CW104" s="35">
        <v>86.30077477110305</v>
      </c>
      <c r="CX104" s="35">
        <v>0</v>
      </c>
      <c r="CY104" s="35">
        <v>0</v>
      </c>
      <c r="CZ104" s="35">
        <v>0</v>
      </c>
      <c r="DA104" s="35">
        <v>0</v>
      </c>
      <c r="DB104" s="35">
        <v>0</v>
      </c>
      <c r="DC104" s="35">
        <v>0</v>
      </c>
      <c r="DD104" s="35">
        <v>0</v>
      </c>
      <c r="DE104" s="35">
        <v>0</v>
      </c>
      <c r="DF104" s="35">
        <v>0</v>
      </c>
      <c r="DG104" s="35">
        <v>0</v>
      </c>
      <c r="DH104" s="35">
        <v>0</v>
      </c>
      <c r="DI104" s="35">
        <v>0</v>
      </c>
      <c r="DJ104" s="35">
        <v>0.0730928710161199</v>
      </c>
      <c r="DK104" s="35">
        <v>0</v>
      </c>
      <c r="DL104" s="35">
        <v>120.39789842188834</v>
      </c>
      <c r="DM104" s="35">
        <v>0</v>
      </c>
      <c r="DN104" s="35">
        <v>0</v>
      </c>
      <c r="DO104" s="35">
        <v>0</v>
      </c>
      <c r="DP104" s="35">
        <v>0</v>
      </c>
      <c r="DQ104" s="35">
        <v>0</v>
      </c>
      <c r="DR104" s="35">
        <v>0</v>
      </c>
      <c r="DS104" s="35">
        <v>0</v>
      </c>
      <c r="DT104" s="35">
        <v>0</v>
      </c>
      <c r="DU104" s="35">
        <v>0.038706732055916605</v>
      </c>
      <c r="DV104" s="35">
        <v>624.5807064033428</v>
      </c>
      <c r="DW104" s="35">
        <v>0</v>
      </c>
      <c r="DX104" s="35">
        <f t="shared" si="9"/>
        <v>1030.4195033081608</v>
      </c>
      <c r="DY104" s="35">
        <v>135.75560032330222</v>
      </c>
      <c r="DZ104" s="35">
        <v>0</v>
      </c>
      <c r="EA104" s="35">
        <f>SUM(DY104:DZ104)</f>
        <v>135.75560032330222</v>
      </c>
      <c r="EB104" s="35">
        <v>47520.20989508224</v>
      </c>
      <c r="EC104" s="35">
        <v>739.9956868334757</v>
      </c>
      <c r="ED104" s="35">
        <f>SUM(EB104:EC104)</f>
        <v>48260.20558191572</v>
      </c>
      <c r="EE104" s="35">
        <v>0</v>
      </c>
      <c r="EF104" s="35">
        <v>0</v>
      </c>
      <c r="EG104" s="35">
        <f>SUM(ED104:EF104)</f>
        <v>48260.20558191572</v>
      </c>
      <c r="EH104" s="35">
        <v>445.33579277675653</v>
      </c>
      <c r="EI104" s="35">
        <v>0</v>
      </c>
      <c r="EJ104" s="35">
        <f>SUM(EH104:EI104)</f>
        <v>445.33579277675653</v>
      </c>
      <c r="EK104" s="35">
        <f t="shared" si="10"/>
        <v>48841.29697501578</v>
      </c>
      <c r="EL104" s="35">
        <f t="shared" si="11"/>
        <v>49871.71647832394</v>
      </c>
    </row>
    <row r="105" spans="1:142" ht="12.75" customHeight="1">
      <c r="A105" s="23">
        <v>97</v>
      </c>
      <c r="B105" s="8" t="s">
        <v>439</v>
      </c>
      <c r="C105" s="4" t="s">
        <v>440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5">
        <v>0</v>
      </c>
      <c r="BS105" s="35">
        <v>0</v>
      </c>
      <c r="BT105" s="35">
        <v>0</v>
      </c>
      <c r="BU105" s="35">
        <v>0</v>
      </c>
      <c r="BV105" s="35">
        <v>0</v>
      </c>
      <c r="BW105" s="35">
        <v>0</v>
      </c>
      <c r="BX105" s="35">
        <v>0</v>
      </c>
      <c r="BY105" s="35">
        <v>0</v>
      </c>
      <c r="BZ105" s="35">
        <v>0</v>
      </c>
      <c r="CA105" s="35">
        <v>0</v>
      </c>
      <c r="CB105" s="35">
        <v>0</v>
      </c>
      <c r="CC105" s="35">
        <v>0</v>
      </c>
      <c r="CD105" s="35">
        <v>0</v>
      </c>
      <c r="CE105" s="35">
        <v>0</v>
      </c>
      <c r="CF105" s="35">
        <v>0</v>
      </c>
      <c r="CG105" s="35">
        <v>0</v>
      </c>
      <c r="CH105" s="35">
        <v>0</v>
      </c>
      <c r="CI105" s="35">
        <v>0</v>
      </c>
      <c r="CJ105" s="35">
        <v>0</v>
      </c>
      <c r="CK105" s="35">
        <v>0</v>
      </c>
      <c r="CL105" s="35">
        <v>0</v>
      </c>
      <c r="CM105" s="35">
        <v>0</v>
      </c>
      <c r="CN105" s="35">
        <v>0</v>
      </c>
      <c r="CO105" s="35">
        <v>0</v>
      </c>
      <c r="CP105" s="35">
        <v>0</v>
      </c>
      <c r="CQ105" s="35">
        <v>0</v>
      </c>
      <c r="CR105" s="35">
        <v>0</v>
      </c>
      <c r="CS105" s="35">
        <v>0</v>
      </c>
      <c r="CT105" s="35">
        <v>0</v>
      </c>
      <c r="CU105" s="35">
        <v>0</v>
      </c>
      <c r="CV105" s="35">
        <v>0</v>
      </c>
      <c r="CW105" s="35">
        <v>0</v>
      </c>
      <c r="CX105" s="35">
        <v>0</v>
      </c>
      <c r="CY105" s="35">
        <v>0</v>
      </c>
      <c r="CZ105" s="35">
        <v>0</v>
      </c>
      <c r="DA105" s="35">
        <v>0</v>
      </c>
      <c r="DB105" s="35">
        <v>0</v>
      </c>
      <c r="DC105" s="35">
        <v>0</v>
      </c>
      <c r="DD105" s="35">
        <v>0</v>
      </c>
      <c r="DE105" s="35">
        <v>0</v>
      </c>
      <c r="DF105" s="35">
        <v>0</v>
      </c>
      <c r="DG105" s="35">
        <v>0</v>
      </c>
      <c r="DH105" s="35">
        <v>0</v>
      </c>
      <c r="DI105" s="35">
        <v>0</v>
      </c>
      <c r="DJ105" s="35">
        <v>0</v>
      </c>
      <c r="DK105" s="35">
        <v>0</v>
      </c>
      <c r="DL105" s="35">
        <v>0</v>
      </c>
      <c r="DM105" s="35">
        <v>0</v>
      </c>
      <c r="DN105" s="35">
        <v>0</v>
      </c>
      <c r="DO105" s="35">
        <v>0</v>
      </c>
      <c r="DP105" s="35">
        <v>0</v>
      </c>
      <c r="DQ105" s="35">
        <v>0</v>
      </c>
      <c r="DR105" s="35">
        <v>0</v>
      </c>
      <c r="DS105" s="35">
        <v>0</v>
      </c>
      <c r="DT105" s="35">
        <v>0</v>
      </c>
      <c r="DU105" s="35">
        <v>0</v>
      </c>
      <c r="DV105" s="35">
        <v>0</v>
      </c>
      <c r="DW105" s="35">
        <v>0</v>
      </c>
      <c r="DX105" s="35">
        <f aca="true" t="shared" si="12" ref="DX105:DX136">SUM(D105:DW105)</f>
        <v>0</v>
      </c>
      <c r="DY105" s="35">
        <v>35.707343125293136</v>
      </c>
      <c r="DZ105" s="35">
        <v>0</v>
      </c>
      <c r="EA105" s="35">
        <f>SUM(DY105:DZ105)</f>
        <v>35.707343125293136</v>
      </c>
      <c r="EB105" s="35">
        <v>0</v>
      </c>
      <c r="EC105" s="35">
        <v>0</v>
      </c>
      <c r="ED105" s="35">
        <f>SUM(EB105:EC105)</f>
        <v>0</v>
      </c>
      <c r="EE105" s="35">
        <v>0</v>
      </c>
      <c r="EF105" s="35">
        <v>0</v>
      </c>
      <c r="EG105" s="35">
        <f>SUM(ED105:EF105)</f>
        <v>0</v>
      </c>
      <c r="EH105" s="35">
        <v>1551.4207317568598</v>
      </c>
      <c r="EI105" s="35">
        <v>0</v>
      </c>
      <c r="EJ105" s="35">
        <f>SUM(EH105:EI105)</f>
        <v>1551.4207317568598</v>
      </c>
      <c r="EK105" s="35">
        <f aca="true" t="shared" si="13" ref="EK105:EK136">+EJ105+EG105+EA105</f>
        <v>1587.128074882153</v>
      </c>
      <c r="EL105" s="35">
        <f aca="true" t="shared" si="14" ref="EL105:EL136">+EK105+DX105</f>
        <v>1587.128074882153</v>
      </c>
    </row>
    <row r="106" spans="1:142" ht="12.75" customHeight="1">
      <c r="A106" s="23">
        <v>98</v>
      </c>
      <c r="B106" s="8" t="s">
        <v>441</v>
      </c>
      <c r="C106" s="4" t="s">
        <v>442</v>
      </c>
      <c r="D106" s="35">
        <v>24.596130829438636</v>
      </c>
      <c r="E106" s="35">
        <v>5.463396532901313</v>
      </c>
      <c r="F106" s="35">
        <v>3.6083468956711156</v>
      </c>
      <c r="G106" s="35">
        <v>6.188015059336327</v>
      </c>
      <c r="H106" s="35">
        <v>3.0150392500279</v>
      </c>
      <c r="I106" s="35">
        <v>26.64849263396211</v>
      </c>
      <c r="J106" s="35">
        <v>5.84110107111102</v>
      </c>
      <c r="K106" s="35">
        <v>4.174936296636459</v>
      </c>
      <c r="L106" s="35">
        <v>0.038566171885129875</v>
      </c>
      <c r="M106" s="35">
        <v>2.175492499267278</v>
      </c>
      <c r="N106" s="35">
        <v>1.630263756505724</v>
      </c>
      <c r="O106" s="35">
        <v>18.539484055742957</v>
      </c>
      <c r="P106" s="35">
        <v>1.0215656588152762</v>
      </c>
      <c r="Q106" s="35">
        <v>7.796997766345968</v>
      </c>
      <c r="R106" s="35">
        <v>12.042832411011693</v>
      </c>
      <c r="S106" s="35">
        <v>2.705186041071727</v>
      </c>
      <c r="T106" s="35">
        <v>4.163295547205495</v>
      </c>
      <c r="U106" s="35">
        <v>5.349448297347738</v>
      </c>
      <c r="V106" s="35">
        <v>10.437908273747817</v>
      </c>
      <c r="W106" s="35">
        <v>6.302314226423055</v>
      </c>
      <c r="X106" s="35">
        <v>0.7365705578898947</v>
      </c>
      <c r="Y106" s="35">
        <v>33.102912836135424</v>
      </c>
      <c r="Z106" s="35">
        <v>0</v>
      </c>
      <c r="AA106" s="35">
        <v>3.4107200333723524</v>
      </c>
      <c r="AB106" s="35">
        <v>4.748674379174303</v>
      </c>
      <c r="AC106" s="35">
        <v>0</v>
      </c>
      <c r="AD106" s="35">
        <v>0.2531053978553754</v>
      </c>
      <c r="AE106" s="35">
        <v>2.8803224721373044</v>
      </c>
      <c r="AF106" s="35">
        <v>0</v>
      </c>
      <c r="AG106" s="35">
        <v>11.54395237411615</v>
      </c>
      <c r="AH106" s="35">
        <v>0</v>
      </c>
      <c r="AI106" s="35">
        <v>3.1203770553156027</v>
      </c>
      <c r="AJ106" s="35">
        <v>0</v>
      </c>
      <c r="AK106" s="35">
        <v>0</v>
      </c>
      <c r="AL106" s="35">
        <v>9.212382796979488</v>
      </c>
      <c r="AM106" s="35">
        <v>983.938017623473</v>
      </c>
      <c r="AN106" s="35">
        <v>1.537601007695197</v>
      </c>
      <c r="AO106" s="35">
        <v>159.4743270874816</v>
      </c>
      <c r="AP106" s="35">
        <v>0</v>
      </c>
      <c r="AQ106" s="35">
        <v>2.1566688332019788</v>
      </c>
      <c r="AR106" s="35">
        <v>0</v>
      </c>
      <c r="AS106" s="35">
        <v>1.3434327272808562</v>
      </c>
      <c r="AT106" s="35">
        <v>2.2348830780444757</v>
      </c>
      <c r="AU106" s="35">
        <v>0</v>
      </c>
      <c r="AV106" s="35">
        <v>62.34382255076225</v>
      </c>
      <c r="AW106" s="35">
        <v>62.70118626641637</v>
      </c>
      <c r="AX106" s="35">
        <v>870.5264998897763</v>
      </c>
      <c r="AY106" s="35">
        <v>0</v>
      </c>
      <c r="AZ106" s="35">
        <v>3.740010321602756</v>
      </c>
      <c r="BA106" s="35">
        <v>1.8390770745475835</v>
      </c>
      <c r="BB106" s="35">
        <v>2.7111800245921898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0.556564209574759</v>
      </c>
      <c r="BI106" s="35">
        <v>3.263120341474797</v>
      </c>
      <c r="BJ106" s="35">
        <v>0</v>
      </c>
      <c r="BK106" s="35">
        <v>1.4660207599796709</v>
      </c>
      <c r="BL106" s="35">
        <v>0</v>
      </c>
      <c r="BM106" s="35">
        <v>1.8962320420265748</v>
      </c>
      <c r="BN106" s="35">
        <v>1.4864418171275466</v>
      </c>
      <c r="BO106" s="35">
        <v>1.9555949528190495</v>
      </c>
      <c r="BP106" s="35">
        <v>10.93850758719491</v>
      </c>
      <c r="BQ106" s="35">
        <v>1.816637445562983</v>
      </c>
      <c r="BR106" s="35">
        <v>0</v>
      </c>
      <c r="BS106" s="35">
        <v>2.845735039405893</v>
      </c>
      <c r="BT106" s="35">
        <v>0</v>
      </c>
      <c r="BU106" s="35">
        <v>3.155730761469212</v>
      </c>
      <c r="BV106" s="35">
        <v>0</v>
      </c>
      <c r="BW106" s="35">
        <v>2.733859511266405</v>
      </c>
      <c r="BX106" s="35">
        <v>4.172593464437088</v>
      </c>
      <c r="BY106" s="35">
        <v>5.3854384359750025</v>
      </c>
      <c r="BZ106" s="35">
        <v>0</v>
      </c>
      <c r="CA106" s="35">
        <v>5.533061303316991</v>
      </c>
      <c r="CB106" s="35">
        <v>0</v>
      </c>
      <c r="CC106" s="35">
        <v>0</v>
      </c>
      <c r="CD106" s="35">
        <v>0</v>
      </c>
      <c r="CE106" s="35">
        <v>0.3920268993018712</v>
      </c>
      <c r="CF106" s="35">
        <v>1.7190853974040043</v>
      </c>
      <c r="CG106" s="35">
        <v>1.4853824940731282</v>
      </c>
      <c r="CH106" s="35">
        <v>2.305532821677703</v>
      </c>
      <c r="CI106" s="35">
        <v>0</v>
      </c>
      <c r="CJ106" s="35">
        <v>2.985841267402206</v>
      </c>
      <c r="CK106" s="35">
        <v>0</v>
      </c>
      <c r="CL106" s="35">
        <v>1.6792427994153096</v>
      </c>
      <c r="CM106" s="35">
        <v>9.861236916717706</v>
      </c>
      <c r="CN106" s="35">
        <v>4.729929257150935</v>
      </c>
      <c r="CO106" s="35">
        <v>0.4703681408072446</v>
      </c>
      <c r="CP106" s="35">
        <v>9.054147629491078</v>
      </c>
      <c r="CQ106" s="35">
        <v>0</v>
      </c>
      <c r="CR106" s="35">
        <v>11.546488346090173</v>
      </c>
      <c r="CS106" s="35">
        <v>2.438577761459083</v>
      </c>
      <c r="CT106" s="35">
        <v>66.50075971949666</v>
      </c>
      <c r="CU106" s="35">
        <v>1157.2807623487527</v>
      </c>
      <c r="CV106" s="35">
        <v>108.02221562017775</v>
      </c>
      <c r="CW106" s="35">
        <v>179.3045417326851</v>
      </c>
      <c r="CX106" s="35">
        <v>16.30447338487903</v>
      </c>
      <c r="CY106" s="35">
        <v>44.92680560606767</v>
      </c>
      <c r="CZ106" s="35">
        <v>187.46399742588716</v>
      </c>
      <c r="DA106" s="35">
        <v>27.29929654158413</v>
      </c>
      <c r="DB106" s="35">
        <v>0.3425896802038578</v>
      </c>
      <c r="DC106" s="35">
        <v>1.338172021086052</v>
      </c>
      <c r="DD106" s="35">
        <v>208.77816666081944</v>
      </c>
      <c r="DE106" s="35">
        <v>62.82732362121832</v>
      </c>
      <c r="DF106" s="35">
        <v>9.12161406930483</v>
      </c>
      <c r="DG106" s="35">
        <v>179.39186206100288</v>
      </c>
      <c r="DH106" s="35">
        <v>0</v>
      </c>
      <c r="DI106" s="35">
        <v>291.3279561979617</v>
      </c>
      <c r="DJ106" s="35">
        <v>3743.5340526012806</v>
      </c>
      <c r="DK106" s="35">
        <v>0</v>
      </c>
      <c r="DL106" s="35">
        <v>3138.332826717474</v>
      </c>
      <c r="DM106" s="35">
        <v>494.1994615578838</v>
      </c>
      <c r="DN106" s="35">
        <v>1045.9512463919364</v>
      </c>
      <c r="DO106" s="35">
        <v>111.36756441035236</v>
      </c>
      <c r="DP106" s="35">
        <v>531.6001297639957</v>
      </c>
      <c r="DQ106" s="35">
        <v>0</v>
      </c>
      <c r="DR106" s="35">
        <v>5517.544179772621</v>
      </c>
      <c r="DS106" s="35">
        <v>46.066003810744505</v>
      </c>
      <c r="DT106" s="35">
        <v>3113.005285041872</v>
      </c>
      <c r="DU106" s="35">
        <v>305.9441608269463</v>
      </c>
      <c r="DV106" s="35">
        <v>0</v>
      </c>
      <c r="DW106" s="35">
        <v>0</v>
      </c>
      <c r="DX106" s="35">
        <f t="shared" si="12"/>
        <v>23058.943382651167</v>
      </c>
      <c r="DY106" s="35">
        <v>267.05140983403743</v>
      </c>
      <c r="DZ106" s="35">
        <v>0</v>
      </c>
      <c r="EA106" s="35">
        <f>SUM(DY106:DZ106)</f>
        <v>267.05140983403743</v>
      </c>
      <c r="EB106" s="35">
        <v>34736.389574540895</v>
      </c>
      <c r="EC106" s="35">
        <v>677.2608155324788</v>
      </c>
      <c r="ED106" s="35">
        <f>SUM(EB106:EC106)</f>
        <v>35413.65039007337</v>
      </c>
      <c r="EE106" s="35">
        <v>0</v>
      </c>
      <c r="EF106" s="35">
        <v>0</v>
      </c>
      <c r="EG106" s="35">
        <f>SUM(ED106:EF106)</f>
        <v>35413.65039007337</v>
      </c>
      <c r="EH106" s="35">
        <v>0</v>
      </c>
      <c r="EI106" s="35">
        <v>0</v>
      </c>
      <c r="EJ106" s="35">
        <f>SUM(EH106:EI106)</f>
        <v>0</v>
      </c>
      <c r="EK106" s="35">
        <f t="shared" si="13"/>
        <v>35680.70179990741</v>
      </c>
      <c r="EL106" s="35">
        <f t="shared" si="14"/>
        <v>58739.645182558575</v>
      </c>
    </row>
    <row r="107" spans="1:142" ht="12.75" customHeight="1">
      <c r="A107" s="23">
        <v>99</v>
      </c>
      <c r="B107" s="8" t="s">
        <v>443</v>
      </c>
      <c r="C107" s="4" t="s">
        <v>444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56.237708837393875</v>
      </c>
      <c r="J107" s="35">
        <v>106.43377684063036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2645.6231909565154</v>
      </c>
      <c r="S107" s="35">
        <v>30.292035885938297</v>
      </c>
      <c r="T107" s="35">
        <v>0</v>
      </c>
      <c r="U107" s="35">
        <v>0</v>
      </c>
      <c r="V107" s="35">
        <v>48.18527847617844</v>
      </c>
      <c r="W107" s="35">
        <v>0</v>
      </c>
      <c r="X107" s="35">
        <v>463.54284210594636</v>
      </c>
      <c r="Y107" s="35">
        <v>15.076072703216067</v>
      </c>
      <c r="Z107" s="35">
        <v>0</v>
      </c>
      <c r="AA107" s="35">
        <v>0</v>
      </c>
      <c r="AB107" s="35">
        <v>0</v>
      </c>
      <c r="AC107" s="35">
        <v>0</v>
      </c>
      <c r="AD107" s="35">
        <v>35.34612087269001</v>
      </c>
      <c r="AE107" s="35">
        <v>1.6198795963362065</v>
      </c>
      <c r="AF107" s="35">
        <v>0</v>
      </c>
      <c r="AG107" s="35">
        <v>0</v>
      </c>
      <c r="AH107" s="35">
        <v>68.26012270718962</v>
      </c>
      <c r="AI107" s="35">
        <v>0</v>
      </c>
      <c r="AJ107" s="35">
        <v>0</v>
      </c>
      <c r="AK107" s="35">
        <v>0</v>
      </c>
      <c r="AL107" s="35">
        <v>0</v>
      </c>
      <c r="AM107" s="35">
        <v>30.113913846808295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229.04744742115545</v>
      </c>
      <c r="BA107" s="35">
        <v>0</v>
      </c>
      <c r="BB107" s="35">
        <v>0</v>
      </c>
      <c r="BC107" s="35">
        <v>0</v>
      </c>
      <c r="BD107" s="35">
        <v>0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7.8781828401729</v>
      </c>
      <c r="BN107" s="35">
        <v>0</v>
      </c>
      <c r="BO107" s="35">
        <v>0</v>
      </c>
      <c r="BP107" s="35">
        <v>0</v>
      </c>
      <c r="BQ107" s="35">
        <v>0</v>
      </c>
      <c r="BR107" s="35">
        <v>0</v>
      </c>
      <c r="BS107" s="35">
        <v>0</v>
      </c>
      <c r="BT107" s="35">
        <v>0</v>
      </c>
      <c r="BU107" s="35">
        <v>0</v>
      </c>
      <c r="BV107" s="35">
        <v>0</v>
      </c>
      <c r="BW107" s="35">
        <v>0</v>
      </c>
      <c r="BX107" s="35">
        <v>0</v>
      </c>
      <c r="BY107" s="35">
        <v>0</v>
      </c>
      <c r="BZ107" s="35">
        <v>0</v>
      </c>
      <c r="CA107" s="35">
        <v>0</v>
      </c>
      <c r="CB107" s="35">
        <v>0</v>
      </c>
      <c r="CC107" s="35">
        <v>0</v>
      </c>
      <c r="CD107" s="35">
        <v>0</v>
      </c>
      <c r="CE107" s="35">
        <v>0</v>
      </c>
      <c r="CF107" s="35">
        <v>0</v>
      </c>
      <c r="CG107" s="35">
        <v>0</v>
      </c>
      <c r="CH107" s="35">
        <v>0</v>
      </c>
      <c r="CI107" s="35">
        <v>0</v>
      </c>
      <c r="CJ107" s="35">
        <v>0</v>
      </c>
      <c r="CK107" s="35">
        <v>0</v>
      </c>
      <c r="CL107" s="35">
        <v>0</v>
      </c>
      <c r="CM107" s="35">
        <v>0</v>
      </c>
      <c r="CN107" s="35">
        <v>0</v>
      </c>
      <c r="CO107" s="35">
        <v>0</v>
      </c>
      <c r="CP107" s="35">
        <v>0</v>
      </c>
      <c r="CQ107" s="35">
        <v>0</v>
      </c>
      <c r="CR107" s="35">
        <v>0</v>
      </c>
      <c r="CS107" s="35">
        <v>0</v>
      </c>
      <c r="CT107" s="35">
        <v>0</v>
      </c>
      <c r="CU107" s="35">
        <v>0</v>
      </c>
      <c r="CV107" s="35">
        <v>0</v>
      </c>
      <c r="CW107" s="35">
        <v>0</v>
      </c>
      <c r="CX107" s="35">
        <v>0</v>
      </c>
      <c r="CY107" s="35">
        <v>0</v>
      </c>
      <c r="CZ107" s="35">
        <v>0</v>
      </c>
      <c r="DA107" s="35">
        <v>0</v>
      </c>
      <c r="DB107" s="35">
        <v>0</v>
      </c>
      <c r="DC107" s="35">
        <v>0</v>
      </c>
      <c r="DD107" s="35">
        <v>0</v>
      </c>
      <c r="DE107" s="35">
        <v>0</v>
      </c>
      <c r="DF107" s="35">
        <v>0</v>
      </c>
      <c r="DG107" s="35">
        <v>0</v>
      </c>
      <c r="DH107" s="35">
        <v>0</v>
      </c>
      <c r="DI107" s="35">
        <v>0</v>
      </c>
      <c r="DJ107" s="35">
        <v>0</v>
      </c>
      <c r="DK107" s="35">
        <v>0</v>
      </c>
      <c r="DL107" s="35">
        <v>0</v>
      </c>
      <c r="DM107" s="35">
        <v>0</v>
      </c>
      <c r="DN107" s="35">
        <v>0</v>
      </c>
      <c r="DO107" s="35">
        <v>0</v>
      </c>
      <c r="DP107" s="35">
        <v>0</v>
      </c>
      <c r="DQ107" s="35">
        <v>0</v>
      </c>
      <c r="DR107" s="35">
        <v>0</v>
      </c>
      <c r="DS107" s="35">
        <v>0</v>
      </c>
      <c r="DT107" s="35">
        <v>0</v>
      </c>
      <c r="DU107" s="35">
        <v>0</v>
      </c>
      <c r="DV107" s="35">
        <v>0</v>
      </c>
      <c r="DW107" s="35">
        <v>0</v>
      </c>
      <c r="DX107" s="35">
        <f t="shared" si="12"/>
        <v>3737.6565730901716</v>
      </c>
      <c r="DY107" s="35">
        <v>198.89237720436176</v>
      </c>
      <c r="DZ107" s="35">
        <v>0</v>
      </c>
      <c r="EA107" s="35">
        <f>SUM(DY107:DZ107)</f>
        <v>198.89237720436176</v>
      </c>
      <c r="EB107" s="35">
        <v>0</v>
      </c>
      <c r="EC107" s="35">
        <v>0</v>
      </c>
      <c r="ED107" s="35">
        <f>SUM(EB107:EC107)</f>
        <v>0</v>
      </c>
      <c r="EE107" s="35">
        <v>0</v>
      </c>
      <c r="EF107" s="35">
        <v>0</v>
      </c>
      <c r="EG107" s="35">
        <f>SUM(ED107:EF107)</f>
        <v>0</v>
      </c>
      <c r="EH107" s="35">
        <v>0</v>
      </c>
      <c r="EI107" s="35">
        <v>0</v>
      </c>
      <c r="EJ107" s="35">
        <f>SUM(EH107:EI107)</f>
        <v>0</v>
      </c>
      <c r="EK107" s="35">
        <f t="shared" si="13"/>
        <v>198.89237720436176</v>
      </c>
      <c r="EL107" s="35">
        <f t="shared" si="14"/>
        <v>3936.5489502945334</v>
      </c>
    </row>
    <row r="108" spans="1:142" ht="12.75" customHeight="1">
      <c r="A108" s="23">
        <v>100</v>
      </c>
      <c r="B108" s="8" t="s">
        <v>445</v>
      </c>
      <c r="C108" s="4" t="s">
        <v>446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0.035326446117419995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107.17507971860402</v>
      </c>
      <c r="W108" s="35">
        <v>0</v>
      </c>
      <c r="X108" s="35">
        <v>0</v>
      </c>
      <c r="Y108" s="35">
        <v>0</v>
      </c>
      <c r="Z108" s="35">
        <v>100.5182411522219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300.16869452091936</v>
      </c>
      <c r="AJ108" s="35">
        <v>0</v>
      </c>
      <c r="AK108" s="35">
        <v>121.76581757268593</v>
      </c>
      <c r="AL108" s="35">
        <v>0</v>
      </c>
      <c r="AM108" s="35">
        <v>0</v>
      </c>
      <c r="AN108" s="35">
        <v>78.99715315302653</v>
      </c>
      <c r="AO108" s="35">
        <v>0</v>
      </c>
      <c r="AP108" s="35">
        <v>0</v>
      </c>
      <c r="AQ108" s="35">
        <v>0</v>
      </c>
      <c r="AR108" s="35">
        <v>0</v>
      </c>
      <c r="AS108" s="35">
        <v>2684.018306567717</v>
      </c>
      <c r="AT108" s="35">
        <v>1060.70834477723</v>
      </c>
      <c r="AU108" s="35">
        <v>347.81886751412725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2.142565766999681</v>
      </c>
      <c r="BB108" s="35">
        <v>0</v>
      </c>
      <c r="BC108" s="35">
        <v>0</v>
      </c>
      <c r="BD108" s="35">
        <v>0</v>
      </c>
      <c r="BE108" s="35">
        <v>0</v>
      </c>
      <c r="BF108" s="35">
        <v>94.44017449457368</v>
      </c>
      <c r="BG108" s="35">
        <v>0</v>
      </c>
      <c r="BH108" s="35">
        <v>0</v>
      </c>
      <c r="BI108" s="35">
        <v>0</v>
      </c>
      <c r="BJ108" s="35">
        <v>0</v>
      </c>
      <c r="BK108" s="35">
        <v>19.59480306543771</v>
      </c>
      <c r="BL108" s="35">
        <v>4.177127600980564</v>
      </c>
      <c r="BM108" s="35">
        <v>17.015228019018014</v>
      </c>
      <c r="BN108" s="35">
        <v>0</v>
      </c>
      <c r="BO108" s="35">
        <v>0</v>
      </c>
      <c r="BP108" s="35">
        <v>0</v>
      </c>
      <c r="BQ108" s="35">
        <v>0</v>
      </c>
      <c r="BR108" s="35">
        <v>0</v>
      </c>
      <c r="BS108" s="35">
        <v>0</v>
      </c>
      <c r="BT108" s="35">
        <v>4.738818818954721</v>
      </c>
      <c r="BU108" s="35">
        <v>0</v>
      </c>
      <c r="BV108" s="35">
        <v>0</v>
      </c>
      <c r="BW108" s="35">
        <v>0</v>
      </c>
      <c r="BX108" s="35">
        <v>0</v>
      </c>
      <c r="BY108" s="35">
        <v>1.0715260151047454</v>
      </c>
      <c r="BZ108" s="35">
        <v>0</v>
      </c>
      <c r="CA108" s="35">
        <v>0</v>
      </c>
      <c r="CB108" s="35">
        <v>0</v>
      </c>
      <c r="CC108" s="35">
        <v>0</v>
      </c>
      <c r="CD108" s="35">
        <v>0</v>
      </c>
      <c r="CE108" s="35">
        <v>0</v>
      </c>
      <c r="CF108" s="35">
        <v>0</v>
      </c>
      <c r="CG108" s="35">
        <v>0</v>
      </c>
      <c r="CH108" s="35">
        <v>0</v>
      </c>
      <c r="CI108" s="35">
        <v>0</v>
      </c>
      <c r="CJ108" s="35">
        <v>0</v>
      </c>
      <c r="CK108" s="35">
        <v>0</v>
      </c>
      <c r="CL108" s="35">
        <v>0</v>
      </c>
      <c r="CM108" s="35">
        <v>56.008810036412925</v>
      </c>
      <c r="CN108" s="35">
        <v>0</v>
      </c>
      <c r="CO108" s="35">
        <v>0</v>
      </c>
      <c r="CP108" s="35">
        <v>1.8994610743606453</v>
      </c>
      <c r="CQ108" s="35">
        <v>192.10383555399088</v>
      </c>
      <c r="CR108" s="35">
        <v>0</v>
      </c>
      <c r="CS108" s="35">
        <v>0</v>
      </c>
      <c r="CT108" s="35">
        <v>0</v>
      </c>
      <c r="CU108" s="35">
        <v>0</v>
      </c>
      <c r="CV108" s="35">
        <v>0</v>
      </c>
      <c r="CW108" s="35">
        <v>0</v>
      </c>
      <c r="CX108" s="35">
        <v>0</v>
      </c>
      <c r="CY108" s="35">
        <v>0</v>
      </c>
      <c r="CZ108" s="35">
        <v>0</v>
      </c>
      <c r="DA108" s="35">
        <v>0</v>
      </c>
      <c r="DB108" s="35">
        <v>0</v>
      </c>
      <c r="DC108" s="35">
        <v>0</v>
      </c>
      <c r="DD108" s="35">
        <v>0</v>
      </c>
      <c r="DE108" s="35">
        <v>0</v>
      </c>
      <c r="DF108" s="35">
        <v>0</v>
      </c>
      <c r="DG108" s="35">
        <v>0</v>
      </c>
      <c r="DH108" s="35">
        <v>0</v>
      </c>
      <c r="DI108" s="35">
        <v>0</v>
      </c>
      <c r="DJ108" s="35">
        <v>0</v>
      </c>
      <c r="DK108" s="35">
        <v>0</v>
      </c>
      <c r="DL108" s="35">
        <v>0</v>
      </c>
      <c r="DM108" s="35">
        <v>0</v>
      </c>
      <c r="DN108" s="35">
        <v>0</v>
      </c>
      <c r="DO108" s="35">
        <v>0</v>
      </c>
      <c r="DP108" s="35">
        <v>0</v>
      </c>
      <c r="DQ108" s="35">
        <v>0</v>
      </c>
      <c r="DR108" s="35">
        <v>0</v>
      </c>
      <c r="DS108" s="35">
        <v>0</v>
      </c>
      <c r="DT108" s="35">
        <v>0</v>
      </c>
      <c r="DU108" s="35">
        <v>0</v>
      </c>
      <c r="DV108" s="35">
        <v>0</v>
      </c>
      <c r="DW108" s="35">
        <v>0</v>
      </c>
      <c r="DX108" s="35">
        <f t="shared" si="12"/>
        <v>5194.398181868482</v>
      </c>
      <c r="DY108" s="35">
        <v>8.463699576297415</v>
      </c>
      <c r="DZ108" s="35">
        <v>0</v>
      </c>
      <c r="EA108" s="35">
        <f>SUM(DY108:DZ108)</f>
        <v>8.463699576297415</v>
      </c>
      <c r="EB108" s="35">
        <v>0</v>
      </c>
      <c r="EC108" s="35">
        <v>0</v>
      </c>
      <c r="ED108" s="35">
        <f>SUM(EB108:EC108)</f>
        <v>0</v>
      </c>
      <c r="EE108" s="35">
        <v>0</v>
      </c>
      <c r="EF108" s="35">
        <v>0</v>
      </c>
      <c r="EG108" s="35">
        <f>SUM(ED108:EF108)</f>
        <v>0</v>
      </c>
      <c r="EH108" s="35">
        <v>0</v>
      </c>
      <c r="EI108" s="35">
        <v>0</v>
      </c>
      <c r="EJ108" s="35">
        <f>SUM(EH108:EI108)</f>
        <v>0</v>
      </c>
      <c r="EK108" s="35">
        <f t="shared" si="13"/>
        <v>8.463699576297415</v>
      </c>
      <c r="EL108" s="35">
        <f t="shared" si="14"/>
        <v>5202.86188144478</v>
      </c>
    </row>
    <row r="109" spans="1:142" ht="12.75" customHeight="1">
      <c r="A109" s="23">
        <v>101</v>
      </c>
      <c r="B109" s="8" t="s">
        <v>447</v>
      </c>
      <c r="C109" s="4" t="s">
        <v>448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0</v>
      </c>
      <c r="BM109" s="35">
        <v>0</v>
      </c>
      <c r="BN109" s="35">
        <v>0</v>
      </c>
      <c r="BO109" s="35">
        <v>0</v>
      </c>
      <c r="BP109" s="35">
        <v>0</v>
      </c>
      <c r="BQ109" s="35">
        <v>0</v>
      </c>
      <c r="BR109" s="35">
        <v>0</v>
      </c>
      <c r="BS109" s="35">
        <v>0</v>
      </c>
      <c r="BT109" s="35">
        <v>0</v>
      </c>
      <c r="BU109" s="35">
        <v>0</v>
      </c>
      <c r="BV109" s="35">
        <v>0</v>
      </c>
      <c r="BW109" s="35">
        <v>0</v>
      </c>
      <c r="BX109" s="35">
        <v>0</v>
      </c>
      <c r="BY109" s="35">
        <v>0</v>
      </c>
      <c r="BZ109" s="35">
        <v>0</v>
      </c>
      <c r="CA109" s="35">
        <v>0</v>
      </c>
      <c r="CB109" s="35">
        <v>0</v>
      </c>
      <c r="CC109" s="35">
        <v>0</v>
      </c>
      <c r="CD109" s="35">
        <v>0</v>
      </c>
      <c r="CE109" s="35">
        <v>0</v>
      </c>
      <c r="CF109" s="35">
        <v>0</v>
      </c>
      <c r="CG109" s="35">
        <v>0</v>
      </c>
      <c r="CH109" s="35">
        <v>0</v>
      </c>
      <c r="CI109" s="35">
        <v>0</v>
      </c>
      <c r="CJ109" s="35">
        <v>0</v>
      </c>
      <c r="CK109" s="35">
        <v>0</v>
      </c>
      <c r="CL109" s="35">
        <v>0</v>
      </c>
      <c r="CM109" s="35">
        <v>0</v>
      </c>
      <c r="CN109" s="35">
        <v>0</v>
      </c>
      <c r="CO109" s="35">
        <v>0</v>
      </c>
      <c r="CP109" s="35">
        <v>0</v>
      </c>
      <c r="CQ109" s="35">
        <v>0</v>
      </c>
      <c r="CR109" s="35">
        <v>0</v>
      </c>
      <c r="CS109" s="35">
        <v>0</v>
      </c>
      <c r="CT109" s="35">
        <v>0</v>
      </c>
      <c r="CU109" s="35">
        <v>0</v>
      </c>
      <c r="CV109" s="35">
        <v>0</v>
      </c>
      <c r="CW109" s="35">
        <v>0</v>
      </c>
      <c r="CX109" s="35">
        <v>0</v>
      </c>
      <c r="CY109" s="35">
        <v>0</v>
      </c>
      <c r="CZ109" s="35">
        <v>0</v>
      </c>
      <c r="DA109" s="35">
        <v>0</v>
      </c>
      <c r="DB109" s="35">
        <v>0</v>
      </c>
      <c r="DC109" s="35">
        <v>0</v>
      </c>
      <c r="DD109" s="35">
        <v>0</v>
      </c>
      <c r="DE109" s="35">
        <v>0</v>
      </c>
      <c r="DF109" s="35">
        <v>0</v>
      </c>
      <c r="DG109" s="35">
        <v>0</v>
      </c>
      <c r="DH109" s="35">
        <v>0</v>
      </c>
      <c r="DI109" s="35">
        <v>0</v>
      </c>
      <c r="DJ109" s="35">
        <v>0</v>
      </c>
      <c r="DK109" s="35">
        <v>0</v>
      </c>
      <c r="DL109" s="35">
        <v>0</v>
      </c>
      <c r="DM109" s="35">
        <v>0</v>
      </c>
      <c r="DN109" s="35">
        <v>0</v>
      </c>
      <c r="DO109" s="35">
        <v>0</v>
      </c>
      <c r="DP109" s="35">
        <v>0</v>
      </c>
      <c r="DQ109" s="35">
        <v>0</v>
      </c>
      <c r="DR109" s="35">
        <v>0</v>
      </c>
      <c r="DS109" s="35">
        <v>0</v>
      </c>
      <c r="DT109" s="35">
        <v>0</v>
      </c>
      <c r="DU109" s="35">
        <v>0</v>
      </c>
      <c r="DV109" s="35">
        <v>0</v>
      </c>
      <c r="DW109" s="35">
        <v>0</v>
      </c>
      <c r="DX109" s="35">
        <f t="shared" si="12"/>
        <v>0</v>
      </c>
      <c r="DY109" s="35">
        <v>0</v>
      </c>
      <c r="DZ109" s="35">
        <v>0</v>
      </c>
      <c r="EA109" s="35">
        <f>SUM(DY109:DZ109)</f>
        <v>0</v>
      </c>
      <c r="EB109" s="35">
        <v>0</v>
      </c>
      <c r="EC109" s="35">
        <v>0</v>
      </c>
      <c r="ED109" s="35">
        <f>SUM(EB109:EC109)</f>
        <v>0</v>
      </c>
      <c r="EE109" s="35">
        <v>0</v>
      </c>
      <c r="EF109" s="35">
        <v>0</v>
      </c>
      <c r="EG109" s="35">
        <f>SUM(ED109:EF109)</f>
        <v>0</v>
      </c>
      <c r="EH109" s="35">
        <v>0</v>
      </c>
      <c r="EI109" s="35">
        <v>0</v>
      </c>
      <c r="EJ109" s="35">
        <f>SUM(EH109:EI109)</f>
        <v>0</v>
      </c>
      <c r="EK109" s="35">
        <f t="shared" si="13"/>
        <v>0</v>
      </c>
      <c r="EL109" s="35">
        <f t="shared" si="14"/>
        <v>0</v>
      </c>
    </row>
    <row r="110" spans="1:142" ht="12.75" customHeight="1">
      <c r="A110" s="23">
        <v>102</v>
      </c>
      <c r="B110" s="9" t="s">
        <v>449</v>
      </c>
      <c r="C110" s="4" t="s">
        <v>450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0.023315541161303514</v>
      </c>
      <c r="O110" s="35">
        <v>0</v>
      </c>
      <c r="P110" s="35">
        <v>5.71337330538815</v>
      </c>
      <c r="Q110" s="35">
        <v>186.95872441642652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35">
        <v>0</v>
      </c>
      <c r="BM110" s="35">
        <v>0</v>
      </c>
      <c r="BN110" s="35">
        <v>0</v>
      </c>
      <c r="BO110" s="35">
        <v>0</v>
      </c>
      <c r="BP110" s="35">
        <v>3125.7535269244036</v>
      </c>
      <c r="BQ110" s="35">
        <v>0</v>
      </c>
      <c r="BR110" s="35">
        <v>457.81339103373165</v>
      </c>
      <c r="BS110" s="35">
        <v>0.7206899232546486</v>
      </c>
      <c r="BT110" s="35">
        <v>0</v>
      </c>
      <c r="BU110" s="35">
        <v>24.032181591678228</v>
      </c>
      <c r="BV110" s="35">
        <v>0</v>
      </c>
      <c r="BW110" s="35">
        <v>5.13058910495305</v>
      </c>
      <c r="BX110" s="35">
        <v>7.75909631239896</v>
      </c>
      <c r="BY110" s="35">
        <v>55.61239392692856</v>
      </c>
      <c r="BZ110" s="35">
        <v>27.485415615469996</v>
      </c>
      <c r="CA110" s="35">
        <v>0</v>
      </c>
      <c r="CB110" s="35">
        <v>0</v>
      </c>
      <c r="CC110" s="35">
        <v>0</v>
      </c>
      <c r="CD110" s="35">
        <v>0</v>
      </c>
      <c r="CE110" s="35">
        <v>0</v>
      </c>
      <c r="CF110" s="35">
        <v>0</v>
      </c>
      <c r="CG110" s="35">
        <v>0</v>
      </c>
      <c r="CH110" s="35">
        <v>0</v>
      </c>
      <c r="CI110" s="35">
        <v>0</v>
      </c>
      <c r="CJ110" s="35">
        <v>0</v>
      </c>
      <c r="CK110" s="35">
        <v>0</v>
      </c>
      <c r="CL110" s="35">
        <v>0</v>
      </c>
      <c r="CM110" s="35">
        <v>95.87170840463291</v>
      </c>
      <c r="CN110" s="35">
        <v>0</v>
      </c>
      <c r="CO110" s="35">
        <v>0</v>
      </c>
      <c r="CP110" s="35">
        <v>0</v>
      </c>
      <c r="CQ110" s="35">
        <v>0</v>
      </c>
      <c r="CR110" s="35">
        <v>0</v>
      </c>
      <c r="CS110" s="35">
        <v>0</v>
      </c>
      <c r="CT110" s="35">
        <v>0</v>
      </c>
      <c r="CU110" s="35">
        <v>567.0921139937008</v>
      </c>
      <c r="CV110" s="35">
        <v>0</v>
      </c>
      <c r="CW110" s="35">
        <v>0</v>
      </c>
      <c r="CX110" s="35">
        <v>0</v>
      </c>
      <c r="CY110" s="35">
        <v>0</v>
      </c>
      <c r="CZ110" s="35">
        <v>0</v>
      </c>
      <c r="DA110" s="35">
        <v>0</v>
      </c>
      <c r="DB110" s="35">
        <v>0</v>
      </c>
      <c r="DC110" s="35">
        <v>0</v>
      </c>
      <c r="DD110" s="35">
        <v>0</v>
      </c>
      <c r="DE110" s="35">
        <v>0</v>
      </c>
      <c r="DF110" s="35">
        <v>0</v>
      </c>
      <c r="DG110" s="35">
        <v>0</v>
      </c>
      <c r="DH110" s="35">
        <v>0</v>
      </c>
      <c r="DI110" s="35">
        <v>0</v>
      </c>
      <c r="DJ110" s="35">
        <v>0</v>
      </c>
      <c r="DK110" s="35">
        <v>0</v>
      </c>
      <c r="DL110" s="35">
        <v>0</v>
      </c>
      <c r="DM110" s="35">
        <v>0</v>
      </c>
      <c r="DN110" s="35">
        <v>0.1952110608772598</v>
      </c>
      <c r="DO110" s="35">
        <v>0</v>
      </c>
      <c r="DP110" s="35">
        <v>0</v>
      </c>
      <c r="DQ110" s="35">
        <v>0</v>
      </c>
      <c r="DR110" s="35">
        <v>0</v>
      </c>
      <c r="DS110" s="35">
        <v>0</v>
      </c>
      <c r="DT110" s="35">
        <v>0</v>
      </c>
      <c r="DU110" s="35">
        <v>0</v>
      </c>
      <c r="DV110" s="35">
        <v>0</v>
      </c>
      <c r="DW110" s="35">
        <v>0</v>
      </c>
      <c r="DX110" s="35">
        <f t="shared" si="12"/>
        <v>4560.161731155005</v>
      </c>
      <c r="DY110" s="35">
        <v>181.99196194618926</v>
      </c>
      <c r="DZ110" s="35">
        <v>0</v>
      </c>
      <c r="EA110" s="35">
        <f>SUM(DY110:DZ110)</f>
        <v>181.99196194618926</v>
      </c>
      <c r="EB110" s="35">
        <v>0</v>
      </c>
      <c r="EC110" s="35">
        <v>0</v>
      </c>
      <c r="ED110" s="35">
        <f>SUM(EB110:EC110)</f>
        <v>0</v>
      </c>
      <c r="EE110" s="35">
        <v>0</v>
      </c>
      <c r="EF110" s="35">
        <v>0</v>
      </c>
      <c r="EG110" s="35">
        <f>SUM(ED110:EF110)</f>
        <v>0</v>
      </c>
      <c r="EH110" s="35">
        <v>0</v>
      </c>
      <c r="EI110" s="35">
        <v>0</v>
      </c>
      <c r="EJ110" s="35">
        <f>SUM(EH110:EI110)</f>
        <v>0</v>
      </c>
      <c r="EK110" s="35">
        <f t="shared" si="13"/>
        <v>181.99196194618926</v>
      </c>
      <c r="EL110" s="35">
        <f t="shared" si="14"/>
        <v>4742.153693101194</v>
      </c>
    </row>
    <row r="111" spans="1:142" ht="12.75" customHeight="1">
      <c r="A111" s="23">
        <v>103</v>
      </c>
      <c r="B111" s="9" t="s">
        <v>451</v>
      </c>
      <c r="C111" s="4" t="s">
        <v>452</v>
      </c>
      <c r="D111" s="35">
        <v>0.7679709491699157</v>
      </c>
      <c r="E111" s="35">
        <v>1.8141485723342894</v>
      </c>
      <c r="F111" s="35">
        <v>8.092625858992196</v>
      </c>
      <c r="G111" s="35">
        <v>83.23337633581012</v>
      </c>
      <c r="H111" s="35">
        <v>0.03202064528827063</v>
      </c>
      <c r="I111" s="35">
        <v>1.6164589584660327</v>
      </c>
      <c r="J111" s="35">
        <v>0.03495399842934937</v>
      </c>
      <c r="K111" s="35">
        <v>0.44838857889136924</v>
      </c>
      <c r="L111" s="35">
        <v>0</v>
      </c>
      <c r="M111" s="35">
        <v>0.17977623619330715</v>
      </c>
      <c r="N111" s="35">
        <v>4.100581619008631</v>
      </c>
      <c r="O111" s="35">
        <v>0</v>
      </c>
      <c r="P111" s="35">
        <v>0</v>
      </c>
      <c r="Q111" s="35">
        <v>0</v>
      </c>
      <c r="R111" s="35">
        <v>0</v>
      </c>
      <c r="S111" s="35">
        <v>1.350024376972049</v>
      </c>
      <c r="T111" s="35">
        <v>155.77579532566014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1.021258974053376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62.49178387481933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5.220162202229644</v>
      </c>
      <c r="AR111" s="35">
        <v>48.25299493170127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40.30402978791992</v>
      </c>
      <c r="BI111" s="35">
        <v>176.88696674234086</v>
      </c>
      <c r="BJ111" s="35">
        <v>891.0347860952992</v>
      </c>
      <c r="BK111" s="35">
        <v>0</v>
      </c>
      <c r="BL111" s="35">
        <v>23.58574252031375</v>
      </c>
      <c r="BM111" s="35">
        <v>0</v>
      </c>
      <c r="BN111" s="35">
        <v>0</v>
      </c>
      <c r="BO111" s="35">
        <v>334.4086455529762</v>
      </c>
      <c r="BP111" s="35">
        <v>16032.898308660348</v>
      </c>
      <c r="BQ111" s="35">
        <v>15.322363256394821</v>
      </c>
      <c r="BR111" s="35">
        <v>0</v>
      </c>
      <c r="BS111" s="35">
        <v>4363.061584350494</v>
      </c>
      <c r="BT111" s="35">
        <v>2511.2642027348284</v>
      </c>
      <c r="BU111" s="35">
        <v>1315.2361957352368</v>
      </c>
      <c r="BV111" s="35">
        <v>7318.000213245077</v>
      </c>
      <c r="BW111" s="35">
        <v>872.4357489879034</v>
      </c>
      <c r="BX111" s="35">
        <v>1880.3082306931822</v>
      </c>
      <c r="BY111" s="35">
        <v>1714.5147903424063</v>
      </c>
      <c r="BZ111" s="35">
        <v>1243.8555092581423</v>
      </c>
      <c r="CA111" s="35">
        <v>1464.8951351718565</v>
      </c>
      <c r="CB111" s="35">
        <v>0</v>
      </c>
      <c r="CC111" s="35">
        <v>361.66992480998266</v>
      </c>
      <c r="CD111" s="35">
        <v>217.6554578981963</v>
      </c>
      <c r="CE111" s="35">
        <v>22.743036353828355</v>
      </c>
      <c r="CF111" s="35">
        <v>143.07496550047034</v>
      </c>
      <c r="CG111" s="35">
        <v>185.42173303812942</v>
      </c>
      <c r="CH111" s="35">
        <v>5.274181961355383</v>
      </c>
      <c r="CI111" s="35">
        <v>3.9195257161980273</v>
      </c>
      <c r="CJ111" s="35">
        <v>213.8225657646284</v>
      </c>
      <c r="CK111" s="35">
        <v>535.6345495046371</v>
      </c>
      <c r="CL111" s="35">
        <v>1776.141991482813</v>
      </c>
      <c r="CM111" s="35">
        <v>2000.5954090221455</v>
      </c>
      <c r="CN111" s="35">
        <v>4464.060940331178</v>
      </c>
      <c r="CO111" s="35">
        <v>329.16968782291525</v>
      </c>
      <c r="CP111" s="35">
        <v>1736.8940680793405</v>
      </c>
      <c r="CQ111" s="35">
        <v>0</v>
      </c>
      <c r="CR111" s="35">
        <v>0</v>
      </c>
      <c r="CS111" s="35">
        <v>0</v>
      </c>
      <c r="CT111" s="35">
        <v>15.270545285804783</v>
      </c>
      <c r="CU111" s="35">
        <v>18009.643783720072</v>
      </c>
      <c r="CV111" s="35">
        <v>0</v>
      </c>
      <c r="CW111" s="35">
        <v>0</v>
      </c>
      <c r="CX111" s="35">
        <v>0</v>
      </c>
      <c r="CY111" s="35">
        <v>0</v>
      </c>
      <c r="CZ111" s="35">
        <v>0</v>
      </c>
      <c r="DA111" s="35">
        <v>0</v>
      </c>
      <c r="DB111" s="35">
        <v>0</v>
      </c>
      <c r="DC111" s="35">
        <v>0</v>
      </c>
      <c r="DD111" s="35">
        <v>0</v>
      </c>
      <c r="DE111" s="35">
        <v>0</v>
      </c>
      <c r="DF111" s="35">
        <v>0</v>
      </c>
      <c r="DG111" s="35">
        <v>0</v>
      </c>
      <c r="DH111" s="35">
        <v>0</v>
      </c>
      <c r="DI111" s="35">
        <v>0</v>
      </c>
      <c r="DJ111" s="35">
        <v>434.2612784158357</v>
      </c>
      <c r="DK111" s="35">
        <v>0</v>
      </c>
      <c r="DL111" s="35">
        <v>1628.0168429168807</v>
      </c>
      <c r="DM111" s="35">
        <v>74.14889149289807</v>
      </c>
      <c r="DN111" s="35">
        <v>156.8218094500209</v>
      </c>
      <c r="DO111" s="35">
        <v>412.0476239107609</v>
      </c>
      <c r="DP111" s="35">
        <v>0</v>
      </c>
      <c r="DQ111" s="35">
        <v>1.762286240084185</v>
      </c>
      <c r="DR111" s="35">
        <v>0</v>
      </c>
      <c r="DS111" s="35">
        <v>0</v>
      </c>
      <c r="DT111" s="35">
        <v>0</v>
      </c>
      <c r="DU111" s="35">
        <v>0</v>
      </c>
      <c r="DV111" s="35">
        <v>0</v>
      </c>
      <c r="DW111" s="35">
        <v>0</v>
      </c>
      <c r="DX111" s="35">
        <f t="shared" si="12"/>
        <v>73300.49587329093</v>
      </c>
      <c r="DY111" s="35">
        <v>2359.92865933631</v>
      </c>
      <c r="DZ111" s="35">
        <v>0</v>
      </c>
      <c r="EA111" s="35">
        <f>SUM(DY111:DZ111)</f>
        <v>2359.92865933631</v>
      </c>
      <c r="EB111" s="35">
        <v>0</v>
      </c>
      <c r="EC111" s="35">
        <v>0</v>
      </c>
      <c r="ED111" s="35">
        <f>SUM(EB111:EC111)</f>
        <v>0</v>
      </c>
      <c r="EE111" s="35">
        <v>0</v>
      </c>
      <c r="EF111" s="35">
        <v>0</v>
      </c>
      <c r="EG111" s="35">
        <f>SUM(ED111:EF111)</f>
        <v>0</v>
      </c>
      <c r="EH111" s="35">
        <v>0</v>
      </c>
      <c r="EI111" s="35">
        <v>0</v>
      </c>
      <c r="EJ111" s="35">
        <f>SUM(EH111:EI111)</f>
        <v>0</v>
      </c>
      <c r="EK111" s="35">
        <f t="shared" si="13"/>
        <v>2359.92865933631</v>
      </c>
      <c r="EL111" s="35">
        <f t="shared" si="14"/>
        <v>75660.42453262724</v>
      </c>
    </row>
    <row r="112" spans="1:142" ht="12.75" customHeight="1">
      <c r="A112" s="23">
        <v>104</v>
      </c>
      <c r="B112" s="9" t="s">
        <v>453</v>
      </c>
      <c r="C112" s="4" t="s">
        <v>454</v>
      </c>
      <c r="D112" s="35">
        <v>0.006505456586175785</v>
      </c>
      <c r="E112" s="35">
        <v>0.045413172691811936</v>
      </c>
      <c r="F112" s="35">
        <v>0.003075914817624237</v>
      </c>
      <c r="G112" s="35">
        <v>0.018459500425610603</v>
      </c>
      <c r="H112" s="35">
        <v>0.0011049032270697642</v>
      </c>
      <c r="I112" s="35">
        <v>0.1708422040709275</v>
      </c>
      <c r="J112" s="35">
        <v>0.005085786131245137</v>
      </c>
      <c r="K112" s="35">
        <v>0.0010899888465477317</v>
      </c>
      <c r="L112" s="35">
        <v>0</v>
      </c>
      <c r="M112" s="35">
        <v>0.25569261932546683</v>
      </c>
      <c r="N112" s="35">
        <v>0.21468354888383573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56.8515439890412</v>
      </c>
      <c r="AS112" s="35">
        <v>8.148182112531062</v>
      </c>
      <c r="AT112" s="35">
        <v>56.93382427651983</v>
      </c>
      <c r="AU112" s="35">
        <v>8.573010267698717</v>
      </c>
      <c r="AV112" s="35">
        <v>0</v>
      </c>
      <c r="AW112" s="35">
        <v>4.2151661322327865</v>
      </c>
      <c r="AX112" s="35">
        <v>32.115518837136655</v>
      </c>
      <c r="AY112" s="35">
        <v>0</v>
      </c>
      <c r="AZ112" s="35">
        <v>28.475653298790803</v>
      </c>
      <c r="BA112" s="35">
        <v>0</v>
      </c>
      <c r="BB112" s="35">
        <v>0</v>
      </c>
      <c r="BC112" s="35">
        <v>69.16325704940716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98.72250530944788</v>
      </c>
      <c r="BK112" s="35">
        <v>5.453664299631952</v>
      </c>
      <c r="BL112" s="35">
        <v>43.98737521169811</v>
      </c>
      <c r="BM112" s="35">
        <v>0</v>
      </c>
      <c r="BN112" s="35">
        <v>0</v>
      </c>
      <c r="BO112" s="35">
        <v>0</v>
      </c>
      <c r="BP112" s="35">
        <v>333.6760162992544</v>
      </c>
      <c r="BQ112" s="35">
        <v>2438.129154435457</v>
      </c>
      <c r="BR112" s="35">
        <v>238.9366844052257</v>
      </c>
      <c r="BS112" s="35">
        <v>361.8367838510106</v>
      </c>
      <c r="BT112" s="35">
        <v>95.28878433507383</v>
      </c>
      <c r="BU112" s="35">
        <v>70.14772981039795</v>
      </c>
      <c r="BV112" s="35">
        <v>618.1379382385227</v>
      </c>
      <c r="BW112" s="35">
        <v>63.08444805209266</v>
      </c>
      <c r="BX112" s="35">
        <v>237.49995947900263</v>
      </c>
      <c r="BY112" s="35">
        <v>44.04538945568929</v>
      </c>
      <c r="BZ112" s="35">
        <v>32.510349587724704</v>
      </c>
      <c r="CA112" s="35">
        <v>340.39851786393024</v>
      </c>
      <c r="CB112" s="35">
        <v>0</v>
      </c>
      <c r="CC112" s="35">
        <v>155.18269654727123</v>
      </c>
      <c r="CD112" s="35">
        <v>141.58902196571702</v>
      </c>
      <c r="CE112" s="35">
        <v>1148.7657866340962</v>
      </c>
      <c r="CF112" s="35">
        <v>415.2695997199392</v>
      </c>
      <c r="CG112" s="35">
        <v>395.27034670377026</v>
      </c>
      <c r="CH112" s="35">
        <v>93.20055862961497</v>
      </c>
      <c r="CI112" s="35">
        <v>27.3461085260712</v>
      </c>
      <c r="CJ112" s="35">
        <v>52.45607986664056</v>
      </c>
      <c r="CK112" s="35">
        <v>0</v>
      </c>
      <c r="CL112" s="35">
        <v>44.236721377714495</v>
      </c>
      <c r="CM112" s="35">
        <v>315.2598520459065</v>
      </c>
      <c r="CN112" s="35">
        <v>1109.9355890992892</v>
      </c>
      <c r="CO112" s="35">
        <v>1.8938223122404152</v>
      </c>
      <c r="CP112" s="35">
        <v>41.35622487611608</v>
      </c>
      <c r="CQ112" s="35">
        <v>67.5682484185765</v>
      </c>
      <c r="CR112" s="35">
        <v>0</v>
      </c>
      <c r="CS112" s="35">
        <v>0</v>
      </c>
      <c r="CT112" s="35">
        <v>0</v>
      </c>
      <c r="CU112" s="35">
        <v>918.1453839600836</v>
      </c>
      <c r="CV112" s="35">
        <v>0</v>
      </c>
      <c r="CW112" s="35">
        <v>0</v>
      </c>
      <c r="CX112" s="35">
        <v>0</v>
      </c>
      <c r="CY112" s="35">
        <v>0</v>
      </c>
      <c r="CZ112" s="35">
        <v>0</v>
      </c>
      <c r="DA112" s="35">
        <v>0</v>
      </c>
      <c r="DB112" s="35">
        <v>0</v>
      </c>
      <c r="DC112" s="35">
        <v>0</v>
      </c>
      <c r="DD112" s="35">
        <v>0</v>
      </c>
      <c r="DE112" s="35">
        <v>0</v>
      </c>
      <c r="DF112" s="35">
        <v>0</v>
      </c>
      <c r="DG112" s="35">
        <v>0</v>
      </c>
      <c r="DH112" s="35">
        <v>0</v>
      </c>
      <c r="DI112" s="35">
        <v>0</v>
      </c>
      <c r="DJ112" s="35">
        <v>7.507403212007121</v>
      </c>
      <c r="DK112" s="35">
        <v>0</v>
      </c>
      <c r="DL112" s="35">
        <v>56.40996245082296</v>
      </c>
      <c r="DM112" s="35">
        <v>33.135460933934866</v>
      </c>
      <c r="DN112" s="35">
        <v>70.02333975255914</v>
      </c>
      <c r="DO112" s="35">
        <v>104.80168216804906</v>
      </c>
      <c r="DP112" s="35">
        <v>0</v>
      </c>
      <c r="DQ112" s="35">
        <v>0</v>
      </c>
      <c r="DR112" s="35">
        <v>0</v>
      </c>
      <c r="DS112" s="35">
        <v>0</v>
      </c>
      <c r="DT112" s="35">
        <v>0</v>
      </c>
      <c r="DU112" s="35">
        <v>0</v>
      </c>
      <c r="DV112" s="35">
        <v>0</v>
      </c>
      <c r="DW112" s="35">
        <v>0</v>
      </c>
      <c r="DX112" s="35">
        <f t="shared" si="12"/>
        <v>10486.407298892942</v>
      </c>
      <c r="DY112" s="35">
        <v>542.2838410961197</v>
      </c>
      <c r="DZ112" s="35">
        <v>0</v>
      </c>
      <c r="EA112" s="35">
        <f>SUM(DY112:DZ112)</f>
        <v>542.2838410961197</v>
      </c>
      <c r="EB112" s="35">
        <v>0</v>
      </c>
      <c r="EC112" s="35">
        <v>0</v>
      </c>
      <c r="ED112" s="35">
        <f>SUM(EB112:EC112)</f>
        <v>0</v>
      </c>
      <c r="EE112" s="35">
        <v>0</v>
      </c>
      <c r="EF112" s="35">
        <v>0</v>
      </c>
      <c r="EG112" s="35">
        <f>SUM(ED112:EF112)</f>
        <v>0</v>
      </c>
      <c r="EH112" s="35">
        <v>0</v>
      </c>
      <c r="EI112" s="35">
        <v>0</v>
      </c>
      <c r="EJ112" s="35">
        <f>SUM(EH112:EI112)</f>
        <v>0</v>
      </c>
      <c r="EK112" s="35">
        <f t="shared" si="13"/>
        <v>542.2838410961197</v>
      </c>
      <c r="EL112" s="35">
        <f t="shared" si="14"/>
        <v>11028.691139989061</v>
      </c>
    </row>
    <row r="113" spans="1:142" ht="12.75" customHeight="1">
      <c r="A113" s="23">
        <v>105</v>
      </c>
      <c r="B113" s="9" t="s">
        <v>455</v>
      </c>
      <c r="C113" s="4" t="s">
        <v>456</v>
      </c>
      <c r="D113" s="35">
        <v>10.943865610134617</v>
      </c>
      <c r="E113" s="35">
        <v>0.5725058538676446</v>
      </c>
      <c r="F113" s="35">
        <v>3.8737192572349453</v>
      </c>
      <c r="G113" s="35">
        <v>2.3010470278636777</v>
      </c>
      <c r="H113" s="35">
        <v>0.4563058526672088</v>
      </c>
      <c r="I113" s="35">
        <v>1.4856606314630194</v>
      </c>
      <c r="J113" s="35">
        <v>0.9642368142628345</v>
      </c>
      <c r="K113" s="35">
        <v>0</v>
      </c>
      <c r="L113" s="35">
        <v>0</v>
      </c>
      <c r="M113" s="35">
        <v>0</v>
      </c>
      <c r="N113" s="35">
        <v>0.026611314632554277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0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35">
        <v>0</v>
      </c>
      <c r="BM113" s="35">
        <v>0</v>
      </c>
      <c r="BN113" s="35">
        <v>0</v>
      </c>
      <c r="BO113" s="35">
        <v>0</v>
      </c>
      <c r="BP113" s="35">
        <v>3.256839178331444</v>
      </c>
      <c r="BQ113" s="35">
        <v>0</v>
      </c>
      <c r="BR113" s="35">
        <v>0</v>
      </c>
      <c r="BS113" s="35">
        <v>0</v>
      </c>
      <c r="BT113" s="35">
        <v>0</v>
      </c>
      <c r="BU113" s="35">
        <v>0</v>
      </c>
      <c r="BV113" s="35">
        <v>0</v>
      </c>
      <c r="BW113" s="35">
        <v>0</v>
      </c>
      <c r="BX113" s="35">
        <v>16.510696921952245</v>
      </c>
      <c r="BY113" s="35">
        <v>13.389100517347734</v>
      </c>
      <c r="BZ113" s="35">
        <v>0</v>
      </c>
      <c r="CA113" s="35">
        <v>0</v>
      </c>
      <c r="CB113" s="35">
        <v>0</v>
      </c>
      <c r="CC113" s="35">
        <v>0</v>
      </c>
      <c r="CD113" s="35">
        <v>0</v>
      </c>
      <c r="CE113" s="35">
        <v>0</v>
      </c>
      <c r="CF113" s="35">
        <v>0</v>
      </c>
      <c r="CG113" s="35">
        <v>0</v>
      </c>
      <c r="CH113" s="35">
        <v>0</v>
      </c>
      <c r="CI113" s="35">
        <v>0</v>
      </c>
      <c r="CJ113" s="35">
        <v>0</v>
      </c>
      <c r="CK113" s="35">
        <v>0</v>
      </c>
      <c r="CL113" s="35">
        <v>12.697554246229991</v>
      </c>
      <c r="CM113" s="35">
        <v>0</v>
      </c>
      <c r="CN113" s="35">
        <v>0</v>
      </c>
      <c r="CO113" s="35">
        <v>0</v>
      </c>
      <c r="CP113" s="35">
        <v>0</v>
      </c>
      <c r="CQ113" s="35">
        <v>0</v>
      </c>
      <c r="CR113" s="35">
        <v>274.3942485889526</v>
      </c>
      <c r="CS113" s="35">
        <v>0</v>
      </c>
      <c r="CT113" s="35">
        <v>0</v>
      </c>
      <c r="CU113" s="35">
        <v>14046.341489879838</v>
      </c>
      <c r="CV113" s="35">
        <v>0</v>
      </c>
      <c r="CW113" s="35">
        <v>0</v>
      </c>
      <c r="CX113" s="35">
        <v>0</v>
      </c>
      <c r="CY113" s="35">
        <v>0</v>
      </c>
      <c r="CZ113" s="35">
        <v>0</v>
      </c>
      <c r="DA113" s="35">
        <v>0</v>
      </c>
      <c r="DB113" s="35">
        <v>0</v>
      </c>
      <c r="DC113" s="35">
        <v>0</v>
      </c>
      <c r="DD113" s="35">
        <v>0</v>
      </c>
      <c r="DE113" s="35">
        <v>0</v>
      </c>
      <c r="DF113" s="35">
        <v>0</v>
      </c>
      <c r="DG113" s="35">
        <v>0</v>
      </c>
      <c r="DH113" s="35">
        <v>0</v>
      </c>
      <c r="DI113" s="35">
        <v>0</v>
      </c>
      <c r="DJ113" s="35">
        <v>0</v>
      </c>
      <c r="DK113" s="35">
        <v>0</v>
      </c>
      <c r="DL113" s="35">
        <v>0</v>
      </c>
      <c r="DM113" s="35">
        <v>0</v>
      </c>
      <c r="DN113" s="35">
        <v>0</v>
      </c>
      <c r="DO113" s="35">
        <v>0</v>
      </c>
      <c r="DP113" s="35">
        <v>0</v>
      </c>
      <c r="DQ113" s="35">
        <v>0</v>
      </c>
      <c r="DR113" s="35">
        <v>0</v>
      </c>
      <c r="DS113" s="35">
        <v>0</v>
      </c>
      <c r="DT113" s="35">
        <v>0</v>
      </c>
      <c r="DU113" s="35">
        <v>0</v>
      </c>
      <c r="DV113" s="35">
        <v>0</v>
      </c>
      <c r="DW113" s="35">
        <v>0</v>
      </c>
      <c r="DX113" s="35">
        <f t="shared" si="12"/>
        <v>14387.213881694779</v>
      </c>
      <c r="DY113" s="35">
        <v>216.88840970213917</v>
      </c>
      <c r="DZ113" s="35">
        <v>0</v>
      </c>
      <c r="EA113" s="35">
        <f>SUM(DY113:DZ113)</f>
        <v>216.88840970213917</v>
      </c>
      <c r="EB113" s="35">
        <v>0</v>
      </c>
      <c r="EC113" s="35">
        <v>0</v>
      </c>
      <c r="ED113" s="35">
        <f>SUM(EB113:EC113)</f>
        <v>0</v>
      </c>
      <c r="EE113" s="35">
        <v>0</v>
      </c>
      <c r="EF113" s="35">
        <v>0</v>
      </c>
      <c r="EG113" s="35">
        <f>SUM(ED113:EF113)</f>
        <v>0</v>
      </c>
      <c r="EH113" s="35">
        <v>0</v>
      </c>
      <c r="EI113" s="35">
        <v>0</v>
      </c>
      <c r="EJ113" s="35">
        <f>SUM(EH113:EI113)</f>
        <v>0</v>
      </c>
      <c r="EK113" s="35">
        <f t="shared" si="13"/>
        <v>216.88840970213917</v>
      </c>
      <c r="EL113" s="35">
        <f t="shared" si="14"/>
        <v>14604.10229139692</v>
      </c>
    </row>
    <row r="114" spans="1:142" ht="12.75" customHeight="1">
      <c r="A114" s="23">
        <v>106</v>
      </c>
      <c r="B114" s="9" t="s">
        <v>457</v>
      </c>
      <c r="C114" s="4" t="s">
        <v>458</v>
      </c>
      <c r="D114" s="35">
        <v>0.5490308488778108</v>
      </c>
      <c r="E114" s="35">
        <v>0.12181580250721795</v>
      </c>
      <c r="F114" s="35">
        <v>0.08042237535556154</v>
      </c>
      <c r="G114" s="35">
        <v>0.1380064870341074</v>
      </c>
      <c r="H114" s="35">
        <v>0.06723364326373367</v>
      </c>
      <c r="I114" s="35">
        <v>0.6009574262515721</v>
      </c>
      <c r="J114" s="35">
        <v>0.12717409121655554</v>
      </c>
      <c r="K114" s="35">
        <v>0.09334331061749918</v>
      </c>
      <c r="L114" s="35">
        <v>0.001</v>
      </c>
      <c r="M114" s="35">
        <v>0.049061821180855184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8.42872220172749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35">
        <v>3.1374537384834555</v>
      </c>
      <c r="BK114" s="35">
        <v>0</v>
      </c>
      <c r="BL114" s="35">
        <v>0</v>
      </c>
      <c r="BM114" s="35">
        <v>0</v>
      </c>
      <c r="BN114" s="35">
        <v>0</v>
      </c>
      <c r="BO114" s="35">
        <v>0</v>
      </c>
      <c r="BP114" s="35">
        <v>0</v>
      </c>
      <c r="BQ114" s="35">
        <v>0</v>
      </c>
      <c r="BR114" s="35">
        <v>0</v>
      </c>
      <c r="BS114" s="35">
        <v>0</v>
      </c>
      <c r="BT114" s="35">
        <v>0</v>
      </c>
      <c r="BU114" s="35">
        <v>0</v>
      </c>
      <c r="BV114" s="35">
        <v>0.3204269336373801</v>
      </c>
      <c r="BW114" s="35">
        <v>0</v>
      </c>
      <c r="BX114" s="35">
        <v>0</v>
      </c>
      <c r="BY114" s="35">
        <v>3.7427718480139833</v>
      </c>
      <c r="BZ114" s="35">
        <v>0</v>
      </c>
      <c r="CA114" s="35">
        <v>0</v>
      </c>
      <c r="CB114" s="35">
        <v>0</v>
      </c>
      <c r="CC114" s="35">
        <v>0</v>
      </c>
      <c r="CD114" s="35">
        <v>0</v>
      </c>
      <c r="CE114" s="35">
        <v>0</v>
      </c>
      <c r="CF114" s="35">
        <v>0</v>
      </c>
      <c r="CG114" s="35">
        <v>0</v>
      </c>
      <c r="CH114" s="35">
        <v>4.7868579053526155</v>
      </c>
      <c r="CI114" s="35">
        <v>0</v>
      </c>
      <c r="CJ114" s="35">
        <v>0</v>
      </c>
      <c r="CK114" s="35">
        <v>0</v>
      </c>
      <c r="CL114" s="35">
        <v>0</v>
      </c>
      <c r="CM114" s="35">
        <v>0</v>
      </c>
      <c r="CN114" s="35">
        <v>0</v>
      </c>
      <c r="CO114" s="35">
        <v>0</v>
      </c>
      <c r="CP114" s="35">
        <v>0</v>
      </c>
      <c r="CQ114" s="35">
        <v>0</v>
      </c>
      <c r="CR114" s="35">
        <v>0</v>
      </c>
      <c r="CS114" s="35">
        <v>0</v>
      </c>
      <c r="CT114" s="35">
        <v>0</v>
      </c>
      <c r="CU114" s="35">
        <v>625.9239851873982</v>
      </c>
      <c r="CV114" s="35">
        <v>0</v>
      </c>
      <c r="CW114" s="35">
        <v>0</v>
      </c>
      <c r="CX114" s="35">
        <v>0</v>
      </c>
      <c r="CY114" s="35">
        <v>0</v>
      </c>
      <c r="CZ114" s="35">
        <v>0</v>
      </c>
      <c r="DA114" s="35">
        <v>0</v>
      </c>
      <c r="DB114" s="35">
        <v>0</v>
      </c>
      <c r="DC114" s="35">
        <v>0</v>
      </c>
      <c r="DD114" s="35">
        <v>0</v>
      </c>
      <c r="DE114" s="35">
        <v>0</v>
      </c>
      <c r="DF114" s="35">
        <v>0</v>
      </c>
      <c r="DG114" s="35">
        <v>0</v>
      </c>
      <c r="DH114" s="35">
        <v>0</v>
      </c>
      <c r="DI114" s="35">
        <v>0</v>
      </c>
      <c r="DJ114" s="35">
        <v>0</v>
      </c>
      <c r="DK114" s="35">
        <v>0</v>
      </c>
      <c r="DL114" s="35">
        <v>0</v>
      </c>
      <c r="DM114" s="35">
        <v>0</v>
      </c>
      <c r="DN114" s="35">
        <v>0</v>
      </c>
      <c r="DO114" s="35">
        <v>0</v>
      </c>
      <c r="DP114" s="35">
        <v>0</v>
      </c>
      <c r="DQ114" s="35">
        <v>0</v>
      </c>
      <c r="DR114" s="35">
        <v>0</v>
      </c>
      <c r="DS114" s="35">
        <v>0</v>
      </c>
      <c r="DT114" s="35">
        <v>0</v>
      </c>
      <c r="DU114" s="35">
        <v>0</v>
      </c>
      <c r="DV114" s="35">
        <v>0</v>
      </c>
      <c r="DW114" s="35">
        <v>0</v>
      </c>
      <c r="DX114" s="35">
        <f t="shared" si="12"/>
        <v>648.1682636209181</v>
      </c>
      <c r="DY114" s="35">
        <v>179.70508378153124</v>
      </c>
      <c r="DZ114" s="35">
        <v>0</v>
      </c>
      <c r="EA114" s="35">
        <f>SUM(DY114:DZ114)</f>
        <v>179.70508378153124</v>
      </c>
      <c r="EB114" s="35">
        <v>0</v>
      </c>
      <c r="EC114" s="35">
        <v>0</v>
      </c>
      <c r="ED114" s="35">
        <f>SUM(EB114:EC114)</f>
        <v>0</v>
      </c>
      <c r="EE114" s="35">
        <v>0</v>
      </c>
      <c r="EF114" s="35">
        <v>0</v>
      </c>
      <c r="EG114" s="35">
        <f>SUM(ED114:EF114)</f>
        <v>0</v>
      </c>
      <c r="EH114" s="35">
        <v>3071.5920434021123</v>
      </c>
      <c r="EI114" s="35">
        <v>0</v>
      </c>
      <c r="EJ114" s="35">
        <f>SUM(EH114:EI114)</f>
        <v>3071.5920434021123</v>
      </c>
      <c r="EK114" s="35">
        <f t="shared" si="13"/>
        <v>3251.2971271836436</v>
      </c>
      <c r="EL114" s="35">
        <f t="shared" si="14"/>
        <v>3899.4653908045616</v>
      </c>
    </row>
    <row r="115" spans="1:142" ht="12.75" customHeight="1">
      <c r="A115" s="23">
        <v>107</v>
      </c>
      <c r="B115" s="9" t="s">
        <v>459</v>
      </c>
      <c r="C115" s="4" t="s">
        <v>460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35">
        <v>0</v>
      </c>
      <c r="BM115" s="35">
        <v>0</v>
      </c>
      <c r="BN115" s="35">
        <v>0</v>
      </c>
      <c r="BO115" s="35">
        <v>0</v>
      </c>
      <c r="BP115" s="35">
        <v>0</v>
      </c>
      <c r="BQ115" s="35">
        <v>0</v>
      </c>
      <c r="BR115" s="35">
        <v>0</v>
      </c>
      <c r="BS115" s="35">
        <v>0</v>
      </c>
      <c r="BT115" s="35">
        <v>0</v>
      </c>
      <c r="BU115" s="35">
        <v>0</v>
      </c>
      <c r="BV115" s="35">
        <v>0</v>
      </c>
      <c r="BW115" s="35">
        <v>0</v>
      </c>
      <c r="BX115" s="35">
        <v>0</v>
      </c>
      <c r="BY115" s="35">
        <v>0</v>
      </c>
      <c r="BZ115" s="35">
        <v>0</v>
      </c>
      <c r="CA115" s="35">
        <v>0</v>
      </c>
      <c r="CB115" s="35">
        <v>0</v>
      </c>
      <c r="CC115" s="35">
        <v>0</v>
      </c>
      <c r="CD115" s="35">
        <v>0</v>
      </c>
      <c r="CE115" s="35">
        <v>0</v>
      </c>
      <c r="CF115" s="35">
        <v>0</v>
      </c>
      <c r="CG115" s="35">
        <v>0</v>
      </c>
      <c r="CH115" s="35">
        <v>0</v>
      </c>
      <c r="CI115" s="35">
        <v>0</v>
      </c>
      <c r="CJ115" s="35">
        <v>0</v>
      </c>
      <c r="CK115" s="35">
        <v>0</v>
      </c>
      <c r="CL115" s="35">
        <v>0</v>
      </c>
      <c r="CM115" s="35">
        <v>0</v>
      </c>
      <c r="CN115" s="35">
        <v>0</v>
      </c>
      <c r="CO115" s="35">
        <v>0</v>
      </c>
      <c r="CP115" s="35">
        <v>0</v>
      </c>
      <c r="CQ115" s="35">
        <v>0</v>
      </c>
      <c r="CR115" s="35">
        <v>0</v>
      </c>
      <c r="CS115" s="35">
        <v>0</v>
      </c>
      <c r="CT115" s="35">
        <v>0</v>
      </c>
      <c r="CU115" s="35">
        <v>0</v>
      </c>
      <c r="CV115" s="35">
        <v>0</v>
      </c>
      <c r="CW115" s="35">
        <v>0</v>
      </c>
      <c r="CX115" s="35">
        <v>0</v>
      </c>
      <c r="CY115" s="35">
        <v>0</v>
      </c>
      <c r="CZ115" s="35">
        <v>0</v>
      </c>
      <c r="DA115" s="35">
        <v>0</v>
      </c>
      <c r="DB115" s="35">
        <v>0</v>
      </c>
      <c r="DC115" s="35">
        <v>0</v>
      </c>
      <c r="DD115" s="35">
        <v>0</v>
      </c>
      <c r="DE115" s="35">
        <v>0</v>
      </c>
      <c r="DF115" s="35">
        <v>0</v>
      </c>
      <c r="DG115" s="35">
        <v>0</v>
      </c>
      <c r="DH115" s="35">
        <v>0</v>
      </c>
      <c r="DI115" s="35">
        <v>0</v>
      </c>
      <c r="DJ115" s="35">
        <v>0</v>
      </c>
      <c r="DK115" s="35">
        <v>0</v>
      </c>
      <c r="DL115" s="35">
        <v>0</v>
      </c>
      <c r="DM115" s="35">
        <v>0</v>
      </c>
      <c r="DN115" s="35">
        <v>0</v>
      </c>
      <c r="DO115" s="35">
        <v>0</v>
      </c>
      <c r="DP115" s="35">
        <v>0</v>
      </c>
      <c r="DQ115" s="35">
        <v>0</v>
      </c>
      <c r="DR115" s="35">
        <v>0</v>
      </c>
      <c r="DS115" s="35">
        <v>0</v>
      </c>
      <c r="DT115" s="35">
        <v>0</v>
      </c>
      <c r="DU115" s="35">
        <v>0</v>
      </c>
      <c r="DV115" s="35">
        <v>0</v>
      </c>
      <c r="DW115" s="35">
        <v>0</v>
      </c>
      <c r="DX115" s="35">
        <f t="shared" si="12"/>
        <v>0</v>
      </c>
      <c r="DY115" s="35">
        <v>170.21418853816493</v>
      </c>
      <c r="DZ115" s="35">
        <v>0</v>
      </c>
      <c r="EA115" s="35">
        <f>SUM(DY115:DZ115)</f>
        <v>170.21418853816493</v>
      </c>
      <c r="EB115" s="35">
        <v>0</v>
      </c>
      <c r="EC115" s="35">
        <v>0</v>
      </c>
      <c r="ED115" s="35">
        <f>SUM(EB115:EC115)</f>
        <v>0</v>
      </c>
      <c r="EE115" s="35">
        <v>0</v>
      </c>
      <c r="EF115" s="35">
        <v>0</v>
      </c>
      <c r="EG115" s="35">
        <f>SUM(ED115:EF115)</f>
        <v>0</v>
      </c>
      <c r="EH115" s="35">
        <v>9.848353540796186</v>
      </c>
      <c r="EI115" s="35">
        <v>0</v>
      </c>
      <c r="EJ115" s="35">
        <f>SUM(EH115:EI115)</f>
        <v>9.848353540796186</v>
      </c>
      <c r="EK115" s="35">
        <f t="shared" si="13"/>
        <v>180.06254207896112</v>
      </c>
      <c r="EL115" s="35">
        <f t="shared" si="14"/>
        <v>180.06254207896112</v>
      </c>
    </row>
    <row r="116" spans="1:142" ht="12.75" customHeight="1">
      <c r="A116" s="23">
        <v>108</v>
      </c>
      <c r="B116" s="9" t="s">
        <v>461</v>
      </c>
      <c r="C116" s="4" t="s">
        <v>462</v>
      </c>
      <c r="D116" s="35">
        <v>42.12699133846461</v>
      </c>
      <c r="E116" s="35">
        <v>1.2993819682944188</v>
      </c>
      <c r="F116" s="35">
        <v>9.048075138578012</v>
      </c>
      <c r="G116" s="35">
        <v>199.58147454771344</v>
      </c>
      <c r="H116" s="35">
        <v>1.95380327509991</v>
      </c>
      <c r="I116" s="35">
        <v>3.8513049046377485</v>
      </c>
      <c r="J116" s="35">
        <v>107.35793238370316</v>
      </c>
      <c r="K116" s="35">
        <v>110.70648246092168</v>
      </c>
      <c r="L116" s="35">
        <v>0.006700751666747294</v>
      </c>
      <c r="M116" s="35">
        <v>20.154526862549027</v>
      </c>
      <c r="N116" s="35">
        <v>232.27600772007426</v>
      </c>
      <c r="O116" s="35">
        <v>3654.2303879804444</v>
      </c>
      <c r="P116" s="35">
        <v>0</v>
      </c>
      <c r="Q116" s="35">
        <v>0</v>
      </c>
      <c r="R116" s="35">
        <v>1509.0704268221057</v>
      </c>
      <c r="S116" s="35">
        <v>123.69355319044855</v>
      </c>
      <c r="T116" s="35">
        <v>3494.5024968716248</v>
      </c>
      <c r="U116" s="35">
        <v>178.59429095395916</v>
      </c>
      <c r="V116" s="35">
        <v>1698.1609357730463</v>
      </c>
      <c r="W116" s="35">
        <v>0</v>
      </c>
      <c r="X116" s="35">
        <v>0.07203732172031833</v>
      </c>
      <c r="Y116" s="35">
        <v>315.834200479126</v>
      </c>
      <c r="Z116" s="35">
        <v>0</v>
      </c>
      <c r="AA116" s="35">
        <v>162.09254753416266</v>
      </c>
      <c r="AB116" s="35">
        <v>35.74779490685092</v>
      </c>
      <c r="AC116" s="35">
        <v>257.75588424977894</v>
      </c>
      <c r="AD116" s="35">
        <v>124.53989085171735</v>
      </c>
      <c r="AE116" s="35">
        <v>65.36157088512675</v>
      </c>
      <c r="AF116" s="35">
        <v>1461.6888810731143</v>
      </c>
      <c r="AG116" s="35">
        <v>2471.961990338352</v>
      </c>
      <c r="AH116" s="35">
        <v>160.06286836685658</v>
      </c>
      <c r="AI116" s="35">
        <v>0</v>
      </c>
      <c r="AJ116" s="35">
        <v>0</v>
      </c>
      <c r="AK116" s="35">
        <v>0</v>
      </c>
      <c r="AL116" s="35">
        <v>0</v>
      </c>
      <c r="AM116" s="35">
        <v>556.5407295240441</v>
      </c>
      <c r="AN116" s="35">
        <v>0</v>
      </c>
      <c r="AO116" s="35">
        <v>106.62695932860136</v>
      </c>
      <c r="AP116" s="35">
        <v>130.56520104202718</v>
      </c>
      <c r="AQ116" s="35">
        <v>12.732006981572235</v>
      </c>
      <c r="AR116" s="35">
        <v>980.7291509487524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100.85596189730592</v>
      </c>
      <c r="AY116" s="35">
        <v>92.29791883442445</v>
      </c>
      <c r="AZ116" s="35">
        <v>100.9885866822882</v>
      </c>
      <c r="BA116" s="35">
        <v>374.9953986756604</v>
      </c>
      <c r="BB116" s="35">
        <v>29.192203118669305</v>
      </c>
      <c r="BC116" s="35">
        <v>1843.0808165817862</v>
      </c>
      <c r="BD116" s="35">
        <v>1860.72555177654</v>
      </c>
      <c r="BE116" s="35">
        <v>3030.341064867353</v>
      </c>
      <c r="BF116" s="35">
        <v>232.12127400432237</v>
      </c>
      <c r="BG116" s="35">
        <v>0</v>
      </c>
      <c r="BH116" s="35">
        <v>0</v>
      </c>
      <c r="BI116" s="35">
        <v>244.02905360501967</v>
      </c>
      <c r="BJ116" s="35">
        <v>77.88899744888232</v>
      </c>
      <c r="BK116" s="35">
        <v>0</v>
      </c>
      <c r="BL116" s="35">
        <v>0</v>
      </c>
      <c r="BM116" s="35">
        <v>0</v>
      </c>
      <c r="BN116" s="35">
        <v>0</v>
      </c>
      <c r="BO116" s="35">
        <v>10.326739486043909</v>
      </c>
      <c r="BP116" s="35">
        <v>2211.943220821929</v>
      </c>
      <c r="BQ116" s="35">
        <v>0</v>
      </c>
      <c r="BR116" s="35">
        <v>967.5549981797525</v>
      </c>
      <c r="BS116" s="35">
        <v>422.9083544553777</v>
      </c>
      <c r="BT116" s="35">
        <v>85.19100774139784</v>
      </c>
      <c r="BU116" s="35">
        <v>0</v>
      </c>
      <c r="BV116" s="35">
        <v>1796.6710898762944</v>
      </c>
      <c r="BW116" s="35">
        <v>2517.568640719483</v>
      </c>
      <c r="BX116" s="35">
        <v>890.3661353715845</v>
      </c>
      <c r="BY116" s="35">
        <v>1254.401167750952</v>
      </c>
      <c r="BZ116" s="35">
        <v>414.2025308198645</v>
      </c>
      <c r="CA116" s="35">
        <v>1274.2840526652963</v>
      </c>
      <c r="CB116" s="35">
        <v>0</v>
      </c>
      <c r="CC116" s="35">
        <v>211.32098540703964</v>
      </c>
      <c r="CD116" s="35">
        <v>28.6803733323601</v>
      </c>
      <c r="CE116" s="35">
        <v>0</v>
      </c>
      <c r="CF116" s="35">
        <v>297.4181725717524</v>
      </c>
      <c r="CG116" s="35">
        <v>92.27978488747581</v>
      </c>
      <c r="CH116" s="35">
        <v>187.44665541200317</v>
      </c>
      <c r="CI116" s="35">
        <v>80.64724351745153</v>
      </c>
      <c r="CJ116" s="35">
        <v>442.6863051999838</v>
      </c>
      <c r="CK116" s="35">
        <v>8743.517140097692</v>
      </c>
      <c r="CL116" s="35">
        <v>991.4627239040527</v>
      </c>
      <c r="CM116" s="35">
        <v>8861.737574606635</v>
      </c>
      <c r="CN116" s="35">
        <v>1709.0601772518285</v>
      </c>
      <c r="CO116" s="35">
        <v>179.34979186943687</v>
      </c>
      <c r="CP116" s="35">
        <v>1685.0504191753407</v>
      </c>
      <c r="CQ116" s="35">
        <v>169.41702504195976</v>
      </c>
      <c r="CR116" s="35">
        <v>2.7898666549877036</v>
      </c>
      <c r="CS116" s="35">
        <v>0.6008342104698017</v>
      </c>
      <c r="CT116" s="35">
        <v>1.691237823498537</v>
      </c>
      <c r="CU116" s="35">
        <v>14907.004499819634</v>
      </c>
      <c r="CV116" s="35">
        <v>59.643910888040715</v>
      </c>
      <c r="CW116" s="35">
        <v>89.42774046344655</v>
      </c>
      <c r="CX116" s="35">
        <v>4.996417507658606</v>
      </c>
      <c r="CY116" s="35">
        <v>3.7774470776311597</v>
      </c>
      <c r="CZ116" s="35">
        <v>0</v>
      </c>
      <c r="DA116" s="35">
        <v>1.7422368578633334</v>
      </c>
      <c r="DB116" s="35">
        <v>0.023146748422145723</v>
      </c>
      <c r="DC116" s="35">
        <v>0</v>
      </c>
      <c r="DD116" s="35">
        <v>0</v>
      </c>
      <c r="DE116" s="35">
        <v>7.87272986399573</v>
      </c>
      <c r="DF116" s="35">
        <v>1.6759878131633463</v>
      </c>
      <c r="DG116" s="35">
        <v>0</v>
      </c>
      <c r="DH116" s="35">
        <v>157.09927801964332</v>
      </c>
      <c r="DI116" s="35">
        <v>72.84333140128055</v>
      </c>
      <c r="DJ116" s="35">
        <v>55.41993192864338</v>
      </c>
      <c r="DK116" s="35">
        <v>0</v>
      </c>
      <c r="DL116" s="35">
        <v>1290.8368515750565</v>
      </c>
      <c r="DM116" s="35">
        <v>249.22737845291468</v>
      </c>
      <c r="DN116" s="35">
        <v>529.509557212362</v>
      </c>
      <c r="DO116" s="35">
        <v>211.79513306493493</v>
      </c>
      <c r="DP116" s="35">
        <v>343.0976225852093</v>
      </c>
      <c r="DQ116" s="35">
        <v>0</v>
      </c>
      <c r="DR116" s="35">
        <v>1825.7265161045677</v>
      </c>
      <c r="DS116" s="35">
        <v>8.5426583498775</v>
      </c>
      <c r="DT116" s="35">
        <v>0</v>
      </c>
      <c r="DU116" s="35">
        <v>0</v>
      </c>
      <c r="DV116" s="35">
        <v>1503.606126113601</v>
      </c>
      <c r="DW116" s="35">
        <v>0</v>
      </c>
      <c r="DX116" s="35">
        <f t="shared" si="12"/>
        <v>83069.8860649673</v>
      </c>
      <c r="DY116" s="35">
        <v>1043.0764001711436</v>
      </c>
      <c r="DZ116" s="35">
        <v>0</v>
      </c>
      <c r="EA116" s="35">
        <f>SUM(DY116:DZ116)</f>
        <v>1043.0764001711436</v>
      </c>
      <c r="EB116" s="35">
        <v>38612.98163939748</v>
      </c>
      <c r="EC116" s="35">
        <v>0</v>
      </c>
      <c r="ED116" s="35">
        <f>SUM(EB116:EC116)</f>
        <v>38612.98163939748</v>
      </c>
      <c r="EE116" s="35">
        <v>0</v>
      </c>
      <c r="EF116" s="35">
        <v>0</v>
      </c>
      <c r="EG116" s="35">
        <f>SUM(ED116:EF116)</f>
        <v>38612.98163939748</v>
      </c>
      <c r="EH116" s="35">
        <v>11706.446357523695</v>
      </c>
      <c r="EI116" s="35">
        <v>0</v>
      </c>
      <c r="EJ116" s="35">
        <f>SUM(EH116:EI116)</f>
        <v>11706.446357523695</v>
      </c>
      <c r="EK116" s="35">
        <f t="shared" si="13"/>
        <v>51362.50439709232</v>
      </c>
      <c r="EL116" s="35">
        <f t="shared" si="14"/>
        <v>134432.39046205961</v>
      </c>
    </row>
    <row r="117" spans="1:142" ht="12.75" customHeight="1">
      <c r="A117" s="23">
        <v>109</v>
      </c>
      <c r="B117" s="9" t="s">
        <v>463</v>
      </c>
      <c r="C117" s="4" t="s">
        <v>464</v>
      </c>
      <c r="D117" s="35">
        <v>2.029040351937609</v>
      </c>
      <c r="E117" s="35">
        <v>0.6195237779456453</v>
      </c>
      <c r="F117" s="35">
        <v>0.4178274552049047</v>
      </c>
      <c r="G117" s="35">
        <v>0.6476984348311478</v>
      </c>
      <c r="H117" s="35">
        <v>0.3291282154892119</v>
      </c>
      <c r="I117" s="35">
        <v>1.9772798328477406</v>
      </c>
      <c r="J117" s="35">
        <v>3.1942240713199306</v>
      </c>
      <c r="K117" s="35">
        <v>11.023301303106535</v>
      </c>
      <c r="L117" s="35">
        <v>0.004740122023161293</v>
      </c>
      <c r="M117" s="35">
        <v>0.7216118373874969</v>
      </c>
      <c r="N117" s="35">
        <v>30.184561680373008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19.13859628792026</v>
      </c>
      <c r="V117" s="35">
        <v>0</v>
      </c>
      <c r="W117" s="35">
        <v>19.595074458064317</v>
      </c>
      <c r="X117" s="35">
        <v>15.125609562719607</v>
      </c>
      <c r="Y117" s="35">
        <v>0</v>
      </c>
      <c r="Z117" s="35">
        <v>0</v>
      </c>
      <c r="AA117" s="35">
        <v>25.40203014336752</v>
      </c>
      <c r="AB117" s="35">
        <v>0</v>
      </c>
      <c r="AC117" s="35">
        <v>42.886561322142065</v>
      </c>
      <c r="AD117" s="35">
        <v>3.811973058826052</v>
      </c>
      <c r="AE117" s="35">
        <v>48.18292301549575</v>
      </c>
      <c r="AF117" s="35">
        <v>20.012898986652992</v>
      </c>
      <c r="AG117" s="35">
        <v>0</v>
      </c>
      <c r="AH117" s="35">
        <v>48.61302355320317</v>
      </c>
      <c r="AI117" s="35">
        <v>0</v>
      </c>
      <c r="AJ117" s="35">
        <v>25.153004233161653</v>
      </c>
      <c r="AK117" s="35">
        <v>39.596194402646155</v>
      </c>
      <c r="AL117" s="35">
        <v>28.26455829915188</v>
      </c>
      <c r="AM117" s="35">
        <v>45.53074042314721</v>
      </c>
      <c r="AN117" s="35">
        <v>35.66588405093388</v>
      </c>
      <c r="AO117" s="35">
        <v>1.3750406421022308</v>
      </c>
      <c r="AP117" s="35">
        <v>38.66820543685358</v>
      </c>
      <c r="AQ117" s="35">
        <v>0</v>
      </c>
      <c r="AR117" s="35">
        <v>0</v>
      </c>
      <c r="AS117" s="35">
        <v>52.26802321454459</v>
      </c>
      <c r="AT117" s="35">
        <v>0</v>
      </c>
      <c r="AU117" s="35">
        <v>41.61255471717077</v>
      </c>
      <c r="AV117" s="35">
        <v>30.412336719099915</v>
      </c>
      <c r="AW117" s="35">
        <v>32.530028646638065</v>
      </c>
      <c r="AX117" s="35">
        <v>8.98119917539848</v>
      </c>
      <c r="AY117" s="35">
        <v>0</v>
      </c>
      <c r="AZ117" s="35">
        <v>0</v>
      </c>
      <c r="BA117" s="35">
        <v>18.065883968376955</v>
      </c>
      <c r="BB117" s="35">
        <v>0</v>
      </c>
      <c r="BC117" s="35">
        <v>22.11138884963959</v>
      </c>
      <c r="BD117" s="35">
        <v>40.812452910782255</v>
      </c>
      <c r="BE117" s="35">
        <v>27.179844206897606</v>
      </c>
      <c r="BF117" s="35">
        <v>34.139413154487954</v>
      </c>
      <c r="BG117" s="35">
        <v>16.76001377414189</v>
      </c>
      <c r="BH117" s="35">
        <v>19.010388230738076</v>
      </c>
      <c r="BI117" s="35">
        <v>31.955527223911822</v>
      </c>
      <c r="BJ117" s="35">
        <v>0</v>
      </c>
      <c r="BK117" s="35">
        <v>47.1784837458152</v>
      </c>
      <c r="BL117" s="35">
        <v>34.37992706386448</v>
      </c>
      <c r="BM117" s="35">
        <v>0</v>
      </c>
      <c r="BN117" s="35">
        <v>15.905225521563798</v>
      </c>
      <c r="BO117" s="35">
        <v>58.26745861101746</v>
      </c>
      <c r="BP117" s="35">
        <v>278.6839725077354</v>
      </c>
      <c r="BQ117" s="35">
        <v>38.85206364768176</v>
      </c>
      <c r="BR117" s="35">
        <v>78.5632025420242</v>
      </c>
      <c r="BS117" s="35">
        <v>37.926531164603375</v>
      </c>
      <c r="BT117" s="35">
        <v>39.47745533233518</v>
      </c>
      <c r="BU117" s="35">
        <v>24.036006405772458</v>
      </c>
      <c r="BV117" s="35">
        <v>0</v>
      </c>
      <c r="BW117" s="35">
        <v>0</v>
      </c>
      <c r="BX117" s="35">
        <v>12.03985651030668</v>
      </c>
      <c r="BY117" s="35">
        <v>948.2133422722318</v>
      </c>
      <c r="BZ117" s="35">
        <v>0</v>
      </c>
      <c r="CA117" s="35">
        <v>12.885581522236253</v>
      </c>
      <c r="CB117" s="35">
        <v>0.1828791309805609</v>
      </c>
      <c r="CC117" s="35">
        <v>4.365122987867157</v>
      </c>
      <c r="CD117" s="35">
        <v>12.62458542619237</v>
      </c>
      <c r="CE117" s="35">
        <v>9.44512790595568</v>
      </c>
      <c r="CF117" s="35">
        <v>22.271712770376652</v>
      </c>
      <c r="CG117" s="35">
        <v>1.2570684081694903</v>
      </c>
      <c r="CH117" s="35">
        <v>11.975785427703578</v>
      </c>
      <c r="CI117" s="35">
        <v>3.0850315841513463</v>
      </c>
      <c r="CJ117" s="35">
        <v>11.428343236814545</v>
      </c>
      <c r="CK117" s="35">
        <v>9649.548751828876</v>
      </c>
      <c r="CL117" s="35">
        <v>10.093292249958782</v>
      </c>
      <c r="CM117" s="35">
        <v>1783.6950243770432</v>
      </c>
      <c r="CN117" s="35">
        <v>2220.997647887949</v>
      </c>
      <c r="CO117" s="35">
        <v>387.22011226691876</v>
      </c>
      <c r="CP117" s="35">
        <v>0</v>
      </c>
      <c r="CQ117" s="35">
        <v>0</v>
      </c>
      <c r="CR117" s="35">
        <v>77.8749903719866</v>
      </c>
      <c r="CS117" s="35">
        <v>0</v>
      </c>
      <c r="CT117" s="35">
        <v>0</v>
      </c>
      <c r="CU117" s="35">
        <v>0</v>
      </c>
      <c r="CV117" s="35">
        <v>0</v>
      </c>
      <c r="CW117" s="35">
        <v>0</v>
      </c>
      <c r="CX117" s="35">
        <v>0</v>
      </c>
      <c r="CY117" s="35">
        <v>0</v>
      </c>
      <c r="CZ117" s="35">
        <v>0</v>
      </c>
      <c r="DA117" s="35">
        <v>0</v>
      </c>
      <c r="DB117" s="35">
        <v>0</v>
      </c>
      <c r="DC117" s="35">
        <v>0</v>
      </c>
      <c r="DD117" s="35">
        <v>0</v>
      </c>
      <c r="DE117" s="35">
        <v>0</v>
      </c>
      <c r="DF117" s="35">
        <v>0</v>
      </c>
      <c r="DG117" s="35">
        <v>0</v>
      </c>
      <c r="DH117" s="35">
        <v>0</v>
      </c>
      <c r="DI117" s="35">
        <v>0</v>
      </c>
      <c r="DJ117" s="35">
        <v>0</v>
      </c>
      <c r="DK117" s="35">
        <v>0</v>
      </c>
      <c r="DL117" s="35">
        <v>0</v>
      </c>
      <c r="DM117" s="35">
        <v>0</v>
      </c>
      <c r="DN117" s="35">
        <v>0</v>
      </c>
      <c r="DO117" s="35">
        <v>0</v>
      </c>
      <c r="DP117" s="35">
        <v>0</v>
      </c>
      <c r="DQ117" s="35">
        <v>0</v>
      </c>
      <c r="DR117" s="35">
        <v>0</v>
      </c>
      <c r="DS117" s="35">
        <v>0</v>
      </c>
      <c r="DT117" s="35">
        <v>0</v>
      </c>
      <c r="DU117" s="35">
        <v>0</v>
      </c>
      <c r="DV117" s="35">
        <v>0</v>
      </c>
      <c r="DW117" s="35">
        <v>0</v>
      </c>
      <c r="DX117" s="35">
        <f t="shared" si="12"/>
        <v>16716.484892458815</v>
      </c>
      <c r="DY117" s="35">
        <v>3298.775951874813</v>
      </c>
      <c r="DZ117" s="35">
        <v>0</v>
      </c>
      <c r="EA117" s="35">
        <f>SUM(DY117:DZ117)</f>
        <v>3298.775951874813</v>
      </c>
      <c r="EB117" s="35">
        <v>0</v>
      </c>
      <c r="EC117" s="35">
        <v>0</v>
      </c>
      <c r="ED117" s="35">
        <f>SUM(EB117:EC117)</f>
        <v>0</v>
      </c>
      <c r="EE117" s="35">
        <v>0</v>
      </c>
      <c r="EF117" s="35">
        <v>0</v>
      </c>
      <c r="EG117" s="35">
        <f>SUM(ED117:EF117)</f>
        <v>0</v>
      </c>
      <c r="EH117" s="35">
        <v>0</v>
      </c>
      <c r="EI117" s="35">
        <v>0</v>
      </c>
      <c r="EJ117" s="35">
        <f>SUM(EH117:EI117)</f>
        <v>0</v>
      </c>
      <c r="EK117" s="35">
        <f t="shared" si="13"/>
        <v>3298.775951874813</v>
      </c>
      <c r="EL117" s="35">
        <f t="shared" si="14"/>
        <v>20015.26084433363</v>
      </c>
    </row>
    <row r="118" spans="1:142" ht="12.75" customHeight="1">
      <c r="A118" s="23">
        <v>110</v>
      </c>
      <c r="B118" s="9" t="s">
        <v>465</v>
      </c>
      <c r="C118" s="4" t="s">
        <v>466</v>
      </c>
      <c r="D118" s="35">
        <v>13.420422266539745</v>
      </c>
      <c r="E118" s="35">
        <v>1.690649766322765</v>
      </c>
      <c r="F118" s="35">
        <v>0.30821425686919574</v>
      </c>
      <c r="G118" s="35">
        <v>2.9738884659929323</v>
      </c>
      <c r="H118" s="35">
        <v>0.7026429266353358</v>
      </c>
      <c r="I118" s="35">
        <v>5.059341288969902</v>
      </c>
      <c r="J118" s="35">
        <v>2.936439719961031</v>
      </c>
      <c r="K118" s="35">
        <v>2.6311057518652223</v>
      </c>
      <c r="L118" s="35">
        <v>0.0013667980381562308</v>
      </c>
      <c r="M118" s="35">
        <v>0.9580287251443499</v>
      </c>
      <c r="N118" s="35">
        <v>70.34237312903423</v>
      </c>
      <c r="O118" s="35">
        <v>0</v>
      </c>
      <c r="P118" s="35">
        <v>0</v>
      </c>
      <c r="Q118" s="35">
        <v>0</v>
      </c>
      <c r="R118" s="35">
        <v>131.28514547892692</v>
      </c>
      <c r="S118" s="35">
        <v>25.997608138383097</v>
      </c>
      <c r="T118" s="35">
        <v>133.27931269475206</v>
      </c>
      <c r="U118" s="35">
        <v>0</v>
      </c>
      <c r="V118" s="35">
        <v>0</v>
      </c>
      <c r="W118" s="35">
        <v>48.93389450206365</v>
      </c>
      <c r="X118" s="35">
        <v>14.58494813521206</v>
      </c>
      <c r="Y118" s="35">
        <v>243.01413904149695</v>
      </c>
      <c r="Z118" s="35">
        <v>89.23067432861667</v>
      </c>
      <c r="AA118" s="35">
        <v>26.739169883510286</v>
      </c>
      <c r="AB118" s="35">
        <v>55.692378589666006</v>
      </c>
      <c r="AC118" s="35">
        <v>38.72926475708061</v>
      </c>
      <c r="AD118" s="35">
        <v>3.0593917174403</v>
      </c>
      <c r="AE118" s="35">
        <v>41.954866919877006</v>
      </c>
      <c r="AF118" s="35">
        <v>0</v>
      </c>
      <c r="AG118" s="35">
        <v>80.8442442243276</v>
      </c>
      <c r="AH118" s="35">
        <v>46.32932085793167</v>
      </c>
      <c r="AI118" s="35">
        <v>139.78812641069857</v>
      </c>
      <c r="AJ118" s="35">
        <v>25.058695948228433</v>
      </c>
      <c r="AK118" s="35">
        <v>37.35492444648328</v>
      </c>
      <c r="AL118" s="35">
        <v>27.2015999652905</v>
      </c>
      <c r="AM118" s="35">
        <v>45.25157000722576</v>
      </c>
      <c r="AN118" s="35">
        <v>29.821484633071965</v>
      </c>
      <c r="AO118" s="35">
        <v>1.3715479466400209</v>
      </c>
      <c r="AP118" s="35">
        <v>32.64352505752945</v>
      </c>
      <c r="AQ118" s="35">
        <v>74.57540345492994</v>
      </c>
      <c r="AR118" s="35">
        <v>109.79865918411883</v>
      </c>
      <c r="AS118" s="35">
        <v>40.8325826389594</v>
      </c>
      <c r="AT118" s="35">
        <v>66.0434598575332</v>
      </c>
      <c r="AU118" s="35">
        <v>40.89331915710374</v>
      </c>
      <c r="AV118" s="35">
        <v>38.68822640688752</v>
      </c>
      <c r="AW118" s="35">
        <v>30.02190171257537</v>
      </c>
      <c r="AX118" s="35">
        <v>261.284302017114</v>
      </c>
      <c r="AY118" s="35">
        <v>60.42314105296921</v>
      </c>
      <c r="AZ118" s="35">
        <v>0</v>
      </c>
      <c r="BA118" s="35">
        <v>18.430057883449106</v>
      </c>
      <c r="BB118" s="35">
        <v>48.27695887500905</v>
      </c>
      <c r="BC118" s="35">
        <v>20.14597184228876</v>
      </c>
      <c r="BD118" s="35">
        <v>0</v>
      </c>
      <c r="BE118" s="35">
        <v>0</v>
      </c>
      <c r="BF118" s="35">
        <v>0</v>
      </c>
      <c r="BG118" s="35">
        <v>14.063374485415538</v>
      </c>
      <c r="BH118" s="35">
        <v>15.136402169809395</v>
      </c>
      <c r="BI118" s="35">
        <v>18.940304856250414</v>
      </c>
      <c r="BJ118" s="35">
        <v>205.44326904398466</v>
      </c>
      <c r="BK118" s="35">
        <v>25.72061913348064</v>
      </c>
      <c r="BL118" s="35">
        <v>0</v>
      </c>
      <c r="BM118" s="35">
        <v>122.34786536315191</v>
      </c>
      <c r="BN118" s="35">
        <v>5.277987134785314</v>
      </c>
      <c r="BO118" s="35">
        <v>57.135594232638816</v>
      </c>
      <c r="BP118" s="35">
        <v>199.95623052503365</v>
      </c>
      <c r="BQ118" s="35">
        <v>38.54654586066697</v>
      </c>
      <c r="BR118" s="35">
        <v>62.0310522039196</v>
      </c>
      <c r="BS118" s="35">
        <v>139.18650468234387</v>
      </c>
      <c r="BT118" s="35">
        <v>68.17177209734331</v>
      </c>
      <c r="BU118" s="35">
        <v>21.26710722207985</v>
      </c>
      <c r="BV118" s="35">
        <v>0</v>
      </c>
      <c r="BW118" s="35">
        <v>492.4650109552587</v>
      </c>
      <c r="BX118" s="35">
        <v>1204.9628304910837</v>
      </c>
      <c r="BY118" s="35">
        <v>374.2171310862755</v>
      </c>
      <c r="BZ118" s="35">
        <v>130.83708383693275</v>
      </c>
      <c r="CA118" s="35">
        <v>1314.5088691262347</v>
      </c>
      <c r="CB118" s="35">
        <v>0</v>
      </c>
      <c r="CC118" s="35">
        <v>0</v>
      </c>
      <c r="CD118" s="35">
        <v>0</v>
      </c>
      <c r="CE118" s="35">
        <v>8.973746708111884</v>
      </c>
      <c r="CF118" s="35">
        <v>11.563338213297913</v>
      </c>
      <c r="CG118" s="35">
        <v>0</v>
      </c>
      <c r="CH118" s="35">
        <v>13.800556158227469</v>
      </c>
      <c r="CI118" s="35">
        <v>59.785230436850604</v>
      </c>
      <c r="CJ118" s="35">
        <v>71.2445897890617</v>
      </c>
      <c r="CK118" s="35">
        <v>1778.3647867762681</v>
      </c>
      <c r="CL118" s="35">
        <v>15.7773018697954</v>
      </c>
      <c r="CM118" s="35">
        <v>426.3540484667127</v>
      </c>
      <c r="CN118" s="35">
        <v>375.0029605217656</v>
      </c>
      <c r="CO118" s="35">
        <v>3.404729751945788</v>
      </c>
      <c r="CP118" s="35">
        <v>76.53095831454661</v>
      </c>
      <c r="CQ118" s="35">
        <v>0</v>
      </c>
      <c r="CR118" s="35">
        <v>0</v>
      </c>
      <c r="CS118" s="35">
        <v>0</v>
      </c>
      <c r="CT118" s="35">
        <v>19.579808546440173</v>
      </c>
      <c r="CU118" s="35">
        <v>9463.058983868315</v>
      </c>
      <c r="CV118" s="35">
        <v>0</v>
      </c>
      <c r="CW118" s="35">
        <v>0</v>
      </c>
      <c r="CX118" s="35">
        <v>0</v>
      </c>
      <c r="CY118" s="35">
        <v>0</v>
      </c>
      <c r="CZ118" s="35">
        <v>0</v>
      </c>
      <c r="DA118" s="35">
        <v>0</v>
      </c>
      <c r="DB118" s="35">
        <v>0</v>
      </c>
      <c r="DC118" s="35">
        <v>0</v>
      </c>
      <c r="DD118" s="35">
        <v>0</v>
      </c>
      <c r="DE118" s="35">
        <v>0</v>
      </c>
      <c r="DF118" s="35">
        <v>0</v>
      </c>
      <c r="DG118" s="35">
        <v>0</v>
      </c>
      <c r="DH118" s="35">
        <v>0</v>
      </c>
      <c r="DI118" s="35">
        <v>0</v>
      </c>
      <c r="DJ118" s="35">
        <v>0</v>
      </c>
      <c r="DK118" s="35">
        <v>0</v>
      </c>
      <c r="DL118" s="35">
        <v>0</v>
      </c>
      <c r="DM118" s="35">
        <v>7.4466116826573225</v>
      </c>
      <c r="DN118" s="35">
        <v>12.681853721863728</v>
      </c>
      <c r="DO118" s="35">
        <v>0</v>
      </c>
      <c r="DP118" s="35">
        <v>0</v>
      </c>
      <c r="DQ118" s="35">
        <v>0</v>
      </c>
      <c r="DR118" s="35">
        <v>0</v>
      </c>
      <c r="DS118" s="35">
        <v>0</v>
      </c>
      <c r="DT118" s="35">
        <v>307.60806846999884</v>
      </c>
      <c r="DU118" s="35">
        <v>0</v>
      </c>
      <c r="DV118" s="35">
        <v>0</v>
      </c>
      <c r="DW118" s="35">
        <v>0</v>
      </c>
      <c r="DX118" s="35">
        <f t="shared" si="12"/>
        <v>19389.997418665313</v>
      </c>
      <c r="DY118" s="35">
        <v>629.9531728968315</v>
      </c>
      <c r="DZ118" s="35">
        <v>0</v>
      </c>
      <c r="EA118" s="35">
        <f>SUM(DY118:DZ118)</f>
        <v>629.9531728968315</v>
      </c>
      <c r="EB118" s="35">
        <v>0</v>
      </c>
      <c r="EC118" s="35">
        <v>0</v>
      </c>
      <c r="ED118" s="35">
        <f>SUM(EB118:EC118)</f>
        <v>0</v>
      </c>
      <c r="EE118" s="35">
        <v>0</v>
      </c>
      <c r="EF118" s="35">
        <v>0</v>
      </c>
      <c r="EG118" s="35">
        <f>SUM(ED118:EF118)</f>
        <v>0</v>
      </c>
      <c r="EH118" s="35">
        <v>2695.039971913257</v>
      </c>
      <c r="EI118" s="35">
        <v>0</v>
      </c>
      <c r="EJ118" s="35">
        <f>SUM(EH118:EI118)</f>
        <v>2695.039971913257</v>
      </c>
      <c r="EK118" s="35">
        <f t="shared" si="13"/>
        <v>3324.9931448100883</v>
      </c>
      <c r="EL118" s="35">
        <f t="shared" si="14"/>
        <v>22714.9905634754</v>
      </c>
    </row>
    <row r="119" spans="1:142" ht="12.75" customHeight="1">
      <c r="A119" s="23">
        <v>111</v>
      </c>
      <c r="B119" s="9" t="s">
        <v>467</v>
      </c>
      <c r="C119" s="4" t="s">
        <v>468</v>
      </c>
      <c r="D119" s="35">
        <v>459.07858728861225</v>
      </c>
      <c r="E119" s="35">
        <v>38.082589593061755</v>
      </c>
      <c r="F119" s="35">
        <v>29.164836563880648</v>
      </c>
      <c r="G119" s="35">
        <v>74.21226231454659</v>
      </c>
      <c r="H119" s="35">
        <v>18.54642373834989</v>
      </c>
      <c r="I119" s="35">
        <v>135.17406380354427</v>
      </c>
      <c r="J119" s="35">
        <v>3.0906856204938746</v>
      </c>
      <c r="K119" s="35">
        <v>0</v>
      </c>
      <c r="L119" s="35">
        <v>3.0603494677593517</v>
      </c>
      <c r="M119" s="35">
        <v>16.515322482274644</v>
      </c>
      <c r="N119" s="35">
        <v>55.33577810975129</v>
      </c>
      <c r="O119" s="35">
        <v>0</v>
      </c>
      <c r="P119" s="35">
        <v>0</v>
      </c>
      <c r="Q119" s="35">
        <v>0</v>
      </c>
      <c r="R119" s="35">
        <v>24.514196712785996</v>
      </c>
      <c r="S119" s="35">
        <v>0</v>
      </c>
      <c r="T119" s="35">
        <v>26.71164084546342</v>
      </c>
      <c r="U119" s="35">
        <v>0</v>
      </c>
      <c r="V119" s="35">
        <v>26.924690568230613</v>
      </c>
      <c r="W119" s="35">
        <v>10.246728973668201</v>
      </c>
      <c r="X119" s="35">
        <v>2.958528865676419</v>
      </c>
      <c r="Y119" s="35">
        <v>72.62324654889395</v>
      </c>
      <c r="Z119" s="35">
        <v>16.571783612370993</v>
      </c>
      <c r="AA119" s="35">
        <v>4.683411106594104</v>
      </c>
      <c r="AB119" s="35">
        <v>11.071258786971121</v>
      </c>
      <c r="AC119" s="35">
        <v>6.730092132066584</v>
      </c>
      <c r="AD119" s="35">
        <v>0.5304778558111313</v>
      </c>
      <c r="AE119" s="35">
        <v>9.536561009452297</v>
      </c>
      <c r="AF119" s="35">
        <v>0</v>
      </c>
      <c r="AG119" s="35">
        <v>15.85948761972216</v>
      </c>
      <c r="AH119" s="35">
        <v>7.720540920673436</v>
      </c>
      <c r="AI119" s="35">
        <v>19.294217758167658</v>
      </c>
      <c r="AJ119" s="35">
        <v>4.348607337761349</v>
      </c>
      <c r="AK119" s="35">
        <v>6.097178830582592</v>
      </c>
      <c r="AL119" s="35">
        <v>4.0728876484020775</v>
      </c>
      <c r="AM119" s="35">
        <v>9.121250467741913</v>
      </c>
      <c r="AN119" s="35">
        <v>6.793266737590883</v>
      </c>
      <c r="AO119" s="35">
        <v>0.21075637861308957</v>
      </c>
      <c r="AP119" s="35">
        <v>6.895797592394075</v>
      </c>
      <c r="AQ119" s="35">
        <v>15.096898510407536</v>
      </c>
      <c r="AR119" s="35">
        <v>20.917448445336852</v>
      </c>
      <c r="AS119" s="35">
        <v>7.531345709956685</v>
      </c>
      <c r="AT119" s="35">
        <v>0</v>
      </c>
      <c r="AU119" s="35">
        <v>7.450828628607702</v>
      </c>
      <c r="AV119" s="35">
        <v>12.899765387106704</v>
      </c>
      <c r="AW119" s="35">
        <v>4.377310778814588</v>
      </c>
      <c r="AX119" s="35">
        <v>0</v>
      </c>
      <c r="AY119" s="35">
        <v>0</v>
      </c>
      <c r="AZ119" s="35">
        <v>14.69145393018657</v>
      </c>
      <c r="BA119" s="35">
        <v>3.9110074793170475</v>
      </c>
      <c r="BB119" s="35">
        <v>8.146878801787345</v>
      </c>
      <c r="BC119" s="35">
        <v>4.32985202262015</v>
      </c>
      <c r="BD119" s="35">
        <v>6.576627260974686</v>
      </c>
      <c r="BE119" s="35">
        <v>4.179315962387658</v>
      </c>
      <c r="BF119" s="35">
        <v>0</v>
      </c>
      <c r="BG119" s="35">
        <v>2.496385531681046</v>
      </c>
      <c r="BH119" s="35">
        <v>0</v>
      </c>
      <c r="BI119" s="35">
        <v>5.2606106617556705</v>
      </c>
      <c r="BJ119" s="35">
        <v>55.140267850351165</v>
      </c>
      <c r="BK119" s="35">
        <v>7.624930590591296</v>
      </c>
      <c r="BL119" s="35">
        <v>5.7527833566887985</v>
      </c>
      <c r="BM119" s="35">
        <v>21.597151608200985</v>
      </c>
      <c r="BN119" s="35">
        <v>0</v>
      </c>
      <c r="BO119" s="35">
        <v>11.694533165001051</v>
      </c>
      <c r="BP119" s="35">
        <v>0</v>
      </c>
      <c r="BQ119" s="35">
        <v>7.220259239816407</v>
      </c>
      <c r="BR119" s="35">
        <v>0</v>
      </c>
      <c r="BS119" s="35">
        <v>19.264688928790004</v>
      </c>
      <c r="BT119" s="35">
        <v>0</v>
      </c>
      <c r="BU119" s="35">
        <v>4.822337969628399</v>
      </c>
      <c r="BV119" s="35">
        <v>0</v>
      </c>
      <c r="BW119" s="35">
        <v>179.81116733526872</v>
      </c>
      <c r="BX119" s="35">
        <v>391.7189464424124</v>
      </c>
      <c r="BY119" s="35">
        <v>0</v>
      </c>
      <c r="BZ119" s="35">
        <v>577.7686323669129</v>
      </c>
      <c r="CA119" s="35">
        <v>14.343307381657121</v>
      </c>
      <c r="CB119" s="35">
        <v>0</v>
      </c>
      <c r="CC119" s="35">
        <v>0</v>
      </c>
      <c r="CD119" s="35">
        <v>0</v>
      </c>
      <c r="CE119" s="35">
        <v>1.4711612061535977</v>
      </c>
      <c r="CF119" s="35">
        <v>8.59169721539653</v>
      </c>
      <c r="CG119" s="35">
        <v>0</v>
      </c>
      <c r="CH119" s="35">
        <v>2.2375993240045733</v>
      </c>
      <c r="CI119" s="35">
        <v>0</v>
      </c>
      <c r="CJ119" s="35">
        <v>4.933867278411998</v>
      </c>
      <c r="CK119" s="35">
        <v>0</v>
      </c>
      <c r="CL119" s="35">
        <v>30.542767630160668</v>
      </c>
      <c r="CM119" s="35">
        <v>339.2190105366401</v>
      </c>
      <c r="CN119" s="35">
        <v>0</v>
      </c>
      <c r="CO119" s="35">
        <v>0</v>
      </c>
      <c r="CP119" s="35">
        <v>15.899435884829632</v>
      </c>
      <c r="CQ119" s="35">
        <v>0</v>
      </c>
      <c r="CR119" s="35">
        <v>0</v>
      </c>
      <c r="CS119" s="35">
        <v>0</v>
      </c>
      <c r="CT119" s="35">
        <v>0</v>
      </c>
      <c r="CU119" s="35">
        <v>0</v>
      </c>
      <c r="CV119" s="35">
        <v>0</v>
      </c>
      <c r="CW119" s="35">
        <v>0</v>
      </c>
      <c r="CX119" s="35">
        <v>0</v>
      </c>
      <c r="CY119" s="35">
        <v>0</v>
      </c>
      <c r="CZ119" s="35">
        <v>0</v>
      </c>
      <c r="DA119" s="35">
        <v>0</v>
      </c>
      <c r="DB119" s="35">
        <v>0</v>
      </c>
      <c r="DC119" s="35">
        <v>0</v>
      </c>
      <c r="DD119" s="35">
        <v>0</v>
      </c>
      <c r="DE119" s="35">
        <v>0</v>
      </c>
      <c r="DF119" s="35">
        <v>0</v>
      </c>
      <c r="DG119" s="35">
        <v>0</v>
      </c>
      <c r="DH119" s="35">
        <v>0</v>
      </c>
      <c r="DI119" s="35">
        <v>0</v>
      </c>
      <c r="DJ119" s="35">
        <v>0</v>
      </c>
      <c r="DK119" s="35">
        <v>0</v>
      </c>
      <c r="DL119" s="35">
        <v>0</v>
      </c>
      <c r="DM119" s="35">
        <v>0</v>
      </c>
      <c r="DN119" s="35">
        <v>0</v>
      </c>
      <c r="DO119" s="35">
        <v>0</v>
      </c>
      <c r="DP119" s="35">
        <v>0</v>
      </c>
      <c r="DQ119" s="35">
        <v>0</v>
      </c>
      <c r="DR119" s="35">
        <v>0</v>
      </c>
      <c r="DS119" s="35">
        <v>0</v>
      </c>
      <c r="DT119" s="35">
        <v>0</v>
      </c>
      <c r="DU119" s="35">
        <v>0</v>
      </c>
      <c r="DV119" s="35">
        <v>0</v>
      </c>
      <c r="DW119" s="35">
        <v>0</v>
      </c>
      <c r="DX119" s="35">
        <f t="shared" si="12"/>
        <v>2943.2977817137644</v>
      </c>
      <c r="DY119" s="35">
        <v>406.0651870910347</v>
      </c>
      <c r="DZ119" s="35">
        <v>0</v>
      </c>
      <c r="EA119" s="35">
        <f>SUM(DY119:DZ119)</f>
        <v>406.0651870910347</v>
      </c>
      <c r="EB119" s="35">
        <v>0</v>
      </c>
      <c r="EC119" s="35">
        <v>0</v>
      </c>
      <c r="ED119" s="35">
        <f>SUM(EB119:EC119)</f>
        <v>0</v>
      </c>
      <c r="EE119" s="35">
        <v>0</v>
      </c>
      <c r="EF119" s="35">
        <v>0</v>
      </c>
      <c r="EG119" s="35">
        <f>SUM(ED119:EF119)</f>
        <v>0</v>
      </c>
      <c r="EH119" s="35">
        <v>1820.5294522516722</v>
      </c>
      <c r="EI119" s="35">
        <v>0</v>
      </c>
      <c r="EJ119" s="35">
        <f>SUM(EH119:EI119)</f>
        <v>1820.5294522516722</v>
      </c>
      <c r="EK119" s="35">
        <f t="shared" si="13"/>
        <v>2226.594639342707</v>
      </c>
      <c r="EL119" s="35">
        <f t="shared" si="14"/>
        <v>5169.892421056471</v>
      </c>
    </row>
    <row r="120" spans="1:142" ht="12.75" customHeight="1">
      <c r="A120" s="23">
        <v>112</v>
      </c>
      <c r="B120" s="9" t="s">
        <v>469</v>
      </c>
      <c r="C120" s="4" t="s">
        <v>470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0.015675514791199233</v>
      </c>
      <c r="J120" s="35">
        <v>0.10149845620114205</v>
      </c>
      <c r="K120" s="35">
        <v>0</v>
      </c>
      <c r="L120" s="35">
        <v>0</v>
      </c>
      <c r="M120" s="35">
        <v>0</v>
      </c>
      <c r="N120" s="35">
        <v>0.018529850436901793</v>
      </c>
      <c r="O120" s="35">
        <v>0</v>
      </c>
      <c r="P120" s="35">
        <v>0</v>
      </c>
      <c r="Q120" s="35">
        <v>0</v>
      </c>
      <c r="R120" s="35">
        <v>1.163586077112385</v>
      </c>
      <c r="S120" s="35">
        <v>0</v>
      </c>
      <c r="T120" s="35">
        <v>1.2344352625476298</v>
      </c>
      <c r="U120" s="35">
        <v>0.16285723663033716</v>
      </c>
      <c r="V120" s="35">
        <v>1.8806575959326484</v>
      </c>
      <c r="W120" s="35">
        <v>0.39672206867856713</v>
      </c>
      <c r="X120" s="35">
        <v>0.12897151592749112</v>
      </c>
      <c r="Y120" s="35">
        <v>5.589133351106105</v>
      </c>
      <c r="Z120" s="35">
        <v>0.7996351711057942</v>
      </c>
      <c r="AA120" s="35">
        <v>0</v>
      </c>
      <c r="AB120" s="35">
        <v>0.485599124723406</v>
      </c>
      <c r="AC120" s="35">
        <v>0.27949752419599905</v>
      </c>
      <c r="AD120" s="35">
        <v>0.022678442890043254</v>
      </c>
      <c r="AE120" s="35">
        <v>0.4177785415011893</v>
      </c>
      <c r="AF120" s="35">
        <v>0.1702401487716211</v>
      </c>
      <c r="AG120" s="35">
        <v>0.7614368378454465</v>
      </c>
      <c r="AH120" s="35">
        <v>0.42224846979630337</v>
      </c>
      <c r="AI120" s="35">
        <v>1.2957291774222408</v>
      </c>
      <c r="AJ120" s="35">
        <v>0.12966459433787192</v>
      </c>
      <c r="AK120" s="35">
        <v>0.33706492550457445</v>
      </c>
      <c r="AL120" s="35">
        <v>0.24545261855756773</v>
      </c>
      <c r="AM120" s="35">
        <v>0.39587558774978093</v>
      </c>
      <c r="AN120" s="35">
        <v>0.30989969892014163</v>
      </c>
      <c r="AO120" s="35">
        <v>0.011862663156354302</v>
      </c>
      <c r="AP120" s="35">
        <v>0.33610459534842885</v>
      </c>
      <c r="AQ120" s="35">
        <v>0.60615091800475</v>
      </c>
      <c r="AR120" s="35">
        <v>0.8955925650703936</v>
      </c>
      <c r="AS120" s="35">
        <v>0.4135876967408287</v>
      </c>
      <c r="AT120" s="35">
        <v>0.6272422706360613</v>
      </c>
      <c r="AU120" s="35">
        <v>0.3358728807243016</v>
      </c>
      <c r="AV120" s="35">
        <v>1.477358214400755</v>
      </c>
      <c r="AW120" s="35">
        <v>0.20743218898777685</v>
      </c>
      <c r="AX120" s="35">
        <v>6.75192215106044</v>
      </c>
      <c r="AY120" s="35">
        <v>0</v>
      </c>
      <c r="AZ120" s="35">
        <v>0</v>
      </c>
      <c r="BA120" s="35">
        <v>0.15876900361071783</v>
      </c>
      <c r="BB120" s="35">
        <v>0</v>
      </c>
      <c r="BC120" s="35">
        <v>0</v>
      </c>
      <c r="BD120" s="35">
        <v>0.2647084187679974</v>
      </c>
      <c r="BE120" s="35">
        <v>0.21936942751239052</v>
      </c>
      <c r="BF120" s="35">
        <v>0</v>
      </c>
      <c r="BG120" s="35">
        <v>0.14831079176468306</v>
      </c>
      <c r="BH120" s="35">
        <v>0.11584789050890248</v>
      </c>
      <c r="BI120" s="35">
        <v>0.25790933161541485</v>
      </c>
      <c r="BJ120" s="35">
        <v>2.452796004559847</v>
      </c>
      <c r="BK120" s="35">
        <v>0</v>
      </c>
      <c r="BL120" s="35">
        <v>0</v>
      </c>
      <c r="BM120" s="35">
        <v>0</v>
      </c>
      <c r="BN120" s="35">
        <v>0</v>
      </c>
      <c r="BO120" s="35">
        <v>0.4702821713991117</v>
      </c>
      <c r="BP120" s="35">
        <v>0</v>
      </c>
      <c r="BQ120" s="35">
        <v>0.30152108611061956</v>
      </c>
      <c r="BR120" s="35">
        <v>0</v>
      </c>
      <c r="BS120" s="35">
        <v>5.358112299449684</v>
      </c>
      <c r="BT120" s="35">
        <v>0</v>
      </c>
      <c r="BU120" s="35">
        <v>0.12771585579069797</v>
      </c>
      <c r="BV120" s="35">
        <v>0.4110431260632643</v>
      </c>
      <c r="BW120" s="35">
        <v>0</v>
      </c>
      <c r="BX120" s="35">
        <v>0</v>
      </c>
      <c r="BY120" s="35">
        <v>0.2219751480727899</v>
      </c>
      <c r="BZ120" s="35">
        <v>5.42113221115344</v>
      </c>
      <c r="CA120" s="35">
        <v>34.22451701683619</v>
      </c>
      <c r="CB120" s="35">
        <v>0</v>
      </c>
      <c r="CC120" s="35">
        <v>0.043988981374143296</v>
      </c>
      <c r="CD120" s="35">
        <v>0.08192445391844809</v>
      </c>
      <c r="CE120" s="35">
        <v>0.07624740494901854</v>
      </c>
      <c r="CF120" s="35">
        <v>0.16842302148570548</v>
      </c>
      <c r="CG120" s="35">
        <v>0</v>
      </c>
      <c r="CH120" s="35">
        <v>0.0949075463947537</v>
      </c>
      <c r="CI120" s="35">
        <v>0.023991828562834865</v>
      </c>
      <c r="CJ120" s="35">
        <v>0.32550282730661734</v>
      </c>
      <c r="CK120" s="35">
        <v>0</v>
      </c>
      <c r="CL120" s="35">
        <v>0.10656961874805833</v>
      </c>
      <c r="CM120" s="35">
        <v>0.7559799612552432</v>
      </c>
      <c r="CN120" s="35">
        <v>1.798515474843785</v>
      </c>
      <c r="CO120" s="35">
        <v>0.03797152302443548</v>
      </c>
      <c r="CP120" s="35">
        <v>0.6356783688452614</v>
      </c>
      <c r="CQ120" s="35">
        <v>0</v>
      </c>
      <c r="CR120" s="35">
        <v>0</v>
      </c>
      <c r="CS120" s="35">
        <v>0</v>
      </c>
      <c r="CT120" s="35">
        <v>0</v>
      </c>
      <c r="CU120" s="35">
        <v>3.881998840986706</v>
      </c>
      <c r="CV120" s="35">
        <v>0</v>
      </c>
      <c r="CW120" s="35">
        <v>0</v>
      </c>
      <c r="CX120" s="35">
        <v>0</v>
      </c>
      <c r="CY120" s="35">
        <v>0</v>
      </c>
      <c r="CZ120" s="35">
        <v>0</v>
      </c>
      <c r="DA120" s="35">
        <v>0</v>
      </c>
      <c r="DB120" s="35">
        <v>0</v>
      </c>
      <c r="DC120" s="35">
        <v>0</v>
      </c>
      <c r="DD120" s="35">
        <v>0</v>
      </c>
      <c r="DE120" s="35">
        <v>0</v>
      </c>
      <c r="DF120" s="35">
        <v>0</v>
      </c>
      <c r="DG120" s="35">
        <v>0</v>
      </c>
      <c r="DH120" s="35">
        <v>0</v>
      </c>
      <c r="DI120" s="35">
        <v>0</v>
      </c>
      <c r="DJ120" s="35">
        <v>0</v>
      </c>
      <c r="DK120" s="35">
        <v>0</v>
      </c>
      <c r="DL120" s="35">
        <v>0</v>
      </c>
      <c r="DM120" s="35">
        <v>0</v>
      </c>
      <c r="DN120" s="35">
        <v>0</v>
      </c>
      <c r="DO120" s="35">
        <v>0</v>
      </c>
      <c r="DP120" s="35">
        <v>0</v>
      </c>
      <c r="DQ120" s="35">
        <v>0</v>
      </c>
      <c r="DR120" s="35">
        <v>0</v>
      </c>
      <c r="DS120" s="35">
        <v>0</v>
      </c>
      <c r="DT120" s="35">
        <v>281.73420305825914</v>
      </c>
      <c r="DU120" s="35">
        <v>0</v>
      </c>
      <c r="DV120" s="35">
        <v>0</v>
      </c>
      <c r="DW120" s="35">
        <v>0</v>
      </c>
      <c r="DX120" s="35">
        <f t="shared" si="12"/>
        <v>368.34790662998637</v>
      </c>
      <c r="DY120" s="35">
        <v>13.196883440892348</v>
      </c>
      <c r="DZ120" s="35">
        <v>0</v>
      </c>
      <c r="EA120" s="35">
        <f>SUM(DY120:DZ120)</f>
        <v>13.196883440892348</v>
      </c>
      <c r="EB120" s="35">
        <v>0</v>
      </c>
      <c r="EC120" s="35">
        <v>0</v>
      </c>
      <c r="ED120" s="35">
        <f>SUM(EB120:EC120)</f>
        <v>0</v>
      </c>
      <c r="EE120" s="35">
        <v>0</v>
      </c>
      <c r="EF120" s="35">
        <v>0</v>
      </c>
      <c r="EG120" s="35">
        <f>SUM(ED120:EF120)</f>
        <v>0</v>
      </c>
      <c r="EH120" s="35">
        <v>385.1248188864669</v>
      </c>
      <c r="EI120" s="35">
        <v>0</v>
      </c>
      <c r="EJ120" s="35">
        <f>SUM(EH120:EI120)</f>
        <v>385.1248188864669</v>
      </c>
      <c r="EK120" s="35">
        <f t="shared" si="13"/>
        <v>398.3217023273593</v>
      </c>
      <c r="EL120" s="35">
        <f t="shared" si="14"/>
        <v>766.6696089573456</v>
      </c>
    </row>
    <row r="121" spans="1:142" ht="12.75" customHeight="1">
      <c r="A121" s="23">
        <v>113</v>
      </c>
      <c r="B121" s="9" t="s">
        <v>471</v>
      </c>
      <c r="C121" s="4" t="s">
        <v>472</v>
      </c>
      <c r="D121" s="35">
        <v>1.0202702382166113</v>
      </c>
      <c r="E121" s="35">
        <v>0.1316457919343197</v>
      </c>
      <c r="F121" s="35">
        <v>0.06745300803443881</v>
      </c>
      <c r="G121" s="35">
        <v>0.2864544998466087</v>
      </c>
      <c r="H121" s="35">
        <v>0.10492599321530646</v>
      </c>
      <c r="I121" s="35">
        <v>0.5893950264908031</v>
      </c>
      <c r="J121" s="35">
        <v>1.2967371633480447</v>
      </c>
      <c r="K121" s="35">
        <v>0.019829644945883303</v>
      </c>
      <c r="L121" s="35">
        <v>0</v>
      </c>
      <c r="M121" s="35">
        <v>0.3929182779880385</v>
      </c>
      <c r="N121" s="35">
        <v>58.15265124405513</v>
      </c>
      <c r="O121" s="35">
        <v>0</v>
      </c>
      <c r="P121" s="35">
        <v>0</v>
      </c>
      <c r="Q121" s="35">
        <v>0</v>
      </c>
      <c r="R121" s="35">
        <v>16.881937006865257</v>
      </c>
      <c r="S121" s="35">
        <v>10.264367604039805</v>
      </c>
      <c r="T121" s="35">
        <v>18.21544653160082</v>
      </c>
      <c r="U121" s="35">
        <v>0</v>
      </c>
      <c r="V121" s="35">
        <v>19.896793744943075</v>
      </c>
      <c r="W121" s="35">
        <v>8.790741821165057</v>
      </c>
      <c r="X121" s="35">
        <v>2.5300923243706146</v>
      </c>
      <c r="Y121" s="35">
        <v>62.23841544100613</v>
      </c>
      <c r="Z121" s="35">
        <v>10.906293979374432</v>
      </c>
      <c r="AA121" s="35">
        <v>3.41042351582922</v>
      </c>
      <c r="AB121" s="35">
        <v>9.526405178992858</v>
      </c>
      <c r="AC121" s="35">
        <v>0</v>
      </c>
      <c r="AD121" s="35">
        <v>0.6271012997471196</v>
      </c>
      <c r="AE121" s="35">
        <v>7.818140604435482</v>
      </c>
      <c r="AF121" s="35">
        <v>2.400522735505376</v>
      </c>
      <c r="AG121" s="35">
        <v>9.173406390308557</v>
      </c>
      <c r="AH121" s="35">
        <v>7.196732647784426</v>
      </c>
      <c r="AI121" s="35">
        <v>18.444596866443888</v>
      </c>
      <c r="AJ121" s="35">
        <v>4.1274608701528726</v>
      </c>
      <c r="AK121" s="35">
        <v>6.638779434635439</v>
      </c>
      <c r="AL121" s="35">
        <v>4.761852159350858</v>
      </c>
      <c r="AM121" s="35">
        <v>7.456786011506752</v>
      </c>
      <c r="AN121" s="35">
        <v>6.0216991156753155</v>
      </c>
      <c r="AO121" s="35">
        <v>0.23405716370688978</v>
      </c>
      <c r="AP121" s="35">
        <v>6.4798650166358875</v>
      </c>
      <c r="AQ121" s="35">
        <v>12.792855470566122</v>
      </c>
      <c r="AR121" s="35">
        <v>13.621184390430958</v>
      </c>
      <c r="AS121" s="35">
        <v>8.721462891423586</v>
      </c>
      <c r="AT121" s="35">
        <v>7.33169915096782</v>
      </c>
      <c r="AU121" s="35">
        <v>7.087678395895393</v>
      </c>
      <c r="AV121" s="35">
        <v>12.211133345043491</v>
      </c>
      <c r="AW121" s="35">
        <v>5.326525903067266</v>
      </c>
      <c r="AX121" s="35">
        <v>61.27248894744015</v>
      </c>
      <c r="AY121" s="35">
        <v>0</v>
      </c>
      <c r="AZ121" s="35">
        <v>11.212615480113778</v>
      </c>
      <c r="BA121" s="35">
        <v>3.2548902808078792</v>
      </c>
      <c r="BB121" s="35">
        <v>10.127135560424062</v>
      </c>
      <c r="BC121" s="35">
        <v>3.655041445326903</v>
      </c>
      <c r="BD121" s="35">
        <v>6.777238769061307</v>
      </c>
      <c r="BE121" s="35">
        <v>3.6868031005522424</v>
      </c>
      <c r="BF121" s="35">
        <v>4.2443155529148475</v>
      </c>
      <c r="BG121" s="35">
        <v>3.1305170171863623</v>
      </c>
      <c r="BH121" s="35">
        <v>2.85800013800804</v>
      </c>
      <c r="BI121" s="35">
        <v>5.434849467630522</v>
      </c>
      <c r="BJ121" s="35">
        <v>37.22267951194608</v>
      </c>
      <c r="BK121" s="35">
        <v>7.102650076123353</v>
      </c>
      <c r="BL121" s="35">
        <v>3.8352445168631313</v>
      </c>
      <c r="BM121" s="35">
        <v>14.163727046420549</v>
      </c>
      <c r="BN121" s="35">
        <v>0</v>
      </c>
      <c r="BO121" s="35">
        <v>9.925306945003666</v>
      </c>
      <c r="BP121" s="35">
        <v>27.058448008338548</v>
      </c>
      <c r="BQ121" s="35">
        <v>6.506185095996209</v>
      </c>
      <c r="BR121" s="35">
        <v>9.553860406843624</v>
      </c>
      <c r="BS121" s="35">
        <v>4.770940466142431</v>
      </c>
      <c r="BT121" s="35">
        <v>5.1689438487524</v>
      </c>
      <c r="BU121" s="35">
        <v>4.158620319432608</v>
      </c>
      <c r="BV121" s="35">
        <v>7.1123146825897745</v>
      </c>
      <c r="BW121" s="35">
        <v>0</v>
      </c>
      <c r="BX121" s="35">
        <v>40.31380549308402</v>
      </c>
      <c r="BY121" s="35">
        <v>33.30984476569187</v>
      </c>
      <c r="BZ121" s="35">
        <v>0</v>
      </c>
      <c r="CA121" s="35">
        <v>2.0122830452069755</v>
      </c>
      <c r="CB121" s="35">
        <v>0.029610614027824833</v>
      </c>
      <c r="CC121" s="35">
        <v>0</v>
      </c>
      <c r="CD121" s="35">
        <v>1.4844569667217336</v>
      </c>
      <c r="CE121" s="35">
        <v>1.6088903819935665</v>
      </c>
      <c r="CF121" s="35">
        <v>3.6553714063517138</v>
      </c>
      <c r="CG121" s="35">
        <v>0.21125715719755844</v>
      </c>
      <c r="CH121" s="35">
        <v>2.033707763772444</v>
      </c>
      <c r="CI121" s="35">
        <v>0.44831084787072717</v>
      </c>
      <c r="CJ121" s="35">
        <v>2.0097480854663763</v>
      </c>
      <c r="CK121" s="35">
        <v>0</v>
      </c>
      <c r="CL121" s="35">
        <v>2.0403744424900814</v>
      </c>
      <c r="CM121" s="35">
        <v>131.20165808693304</v>
      </c>
      <c r="CN121" s="35">
        <v>71.1832238034686</v>
      </c>
      <c r="CO121" s="35">
        <v>0.7334631678401667</v>
      </c>
      <c r="CP121" s="35">
        <v>13.145422455296794</v>
      </c>
      <c r="CQ121" s="35">
        <v>0</v>
      </c>
      <c r="CR121" s="35">
        <v>0</v>
      </c>
      <c r="CS121" s="35">
        <v>0</v>
      </c>
      <c r="CT121" s="35">
        <v>0</v>
      </c>
      <c r="CU121" s="35">
        <v>2308.3275784010134</v>
      </c>
      <c r="CV121" s="35">
        <v>0</v>
      </c>
      <c r="CW121" s="35">
        <v>0</v>
      </c>
      <c r="CX121" s="35">
        <v>0</v>
      </c>
      <c r="CY121" s="35">
        <v>0</v>
      </c>
      <c r="CZ121" s="35">
        <v>0</v>
      </c>
      <c r="DA121" s="35">
        <v>0</v>
      </c>
      <c r="DB121" s="35">
        <v>0</v>
      </c>
      <c r="DC121" s="35">
        <v>0</v>
      </c>
      <c r="DD121" s="35">
        <v>0</v>
      </c>
      <c r="DE121" s="35">
        <v>0</v>
      </c>
      <c r="DF121" s="35">
        <v>0</v>
      </c>
      <c r="DG121" s="35">
        <v>0</v>
      </c>
      <c r="DH121" s="35">
        <v>0</v>
      </c>
      <c r="DI121" s="35">
        <v>0</v>
      </c>
      <c r="DJ121" s="35">
        <v>0</v>
      </c>
      <c r="DK121" s="35">
        <v>0</v>
      </c>
      <c r="DL121" s="35">
        <v>258.48686556402976</v>
      </c>
      <c r="DM121" s="35">
        <v>0</v>
      </c>
      <c r="DN121" s="35">
        <v>0</v>
      </c>
      <c r="DO121" s="35">
        <v>0</v>
      </c>
      <c r="DP121" s="35">
        <v>0</v>
      </c>
      <c r="DQ121" s="35">
        <v>0</v>
      </c>
      <c r="DR121" s="35">
        <v>0</v>
      </c>
      <c r="DS121" s="35">
        <v>0</v>
      </c>
      <c r="DT121" s="35">
        <v>0</v>
      </c>
      <c r="DU121" s="35">
        <v>0</v>
      </c>
      <c r="DV121" s="35">
        <v>0</v>
      </c>
      <c r="DW121" s="35">
        <v>0</v>
      </c>
      <c r="DX121" s="35">
        <f t="shared" si="12"/>
        <v>3497.665427031921</v>
      </c>
      <c r="DY121" s="35">
        <v>155.06998033992835</v>
      </c>
      <c r="DZ121" s="35">
        <v>0</v>
      </c>
      <c r="EA121" s="35">
        <f>SUM(DY121:DZ121)</f>
        <v>155.06998033992835</v>
      </c>
      <c r="EB121" s="35">
        <v>0</v>
      </c>
      <c r="EC121" s="35">
        <v>0</v>
      </c>
      <c r="ED121" s="35">
        <f>SUM(EB121:EC121)</f>
        <v>0</v>
      </c>
      <c r="EE121" s="35">
        <v>0</v>
      </c>
      <c r="EF121" s="35">
        <v>0</v>
      </c>
      <c r="EG121" s="35">
        <f>SUM(ED121:EF121)</f>
        <v>0</v>
      </c>
      <c r="EH121" s="35">
        <v>1578.7336674887665</v>
      </c>
      <c r="EI121" s="35">
        <v>0</v>
      </c>
      <c r="EJ121" s="35">
        <f>SUM(EH121:EI121)</f>
        <v>1578.7336674887665</v>
      </c>
      <c r="EK121" s="35">
        <f t="shared" si="13"/>
        <v>1733.803647828695</v>
      </c>
      <c r="EL121" s="35">
        <f t="shared" si="14"/>
        <v>5231.469074860615</v>
      </c>
    </row>
    <row r="122" spans="1:142" ht="12.75" customHeight="1">
      <c r="A122" s="23">
        <v>114</v>
      </c>
      <c r="B122" s="9" t="s">
        <v>473</v>
      </c>
      <c r="C122" s="4" t="s">
        <v>474</v>
      </c>
      <c r="D122" s="35">
        <v>1598.7953038349474</v>
      </c>
      <c r="E122" s="35">
        <v>135.25760942348737</v>
      </c>
      <c r="F122" s="35">
        <v>91.41740926001333</v>
      </c>
      <c r="G122" s="35">
        <v>258.66420703860865</v>
      </c>
      <c r="H122" s="35">
        <v>56.440315045684926</v>
      </c>
      <c r="I122" s="35">
        <v>570.3690629921975</v>
      </c>
      <c r="J122" s="35">
        <v>7.720955559981956</v>
      </c>
      <c r="K122" s="35">
        <v>476.25143375148457</v>
      </c>
      <c r="L122" s="35">
        <v>2.250005347103703</v>
      </c>
      <c r="M122" s="35">
        <v>48.52578729026814</v>
      </c>
      <c r="N122" s="35">
        <v>149.70968833204327</v>
      </c>
      <c r="O122" s="35">
        <v>0</v>
      </c>
      <c r="P122" s="35">
        <v>0</v>
      </c>
      <c r="Q122" s="35">
        <v>0</v>
      </c>
      <c r="R122" s="35">
        <v>366.18241060083324</v>
      </c>
      <c r="S122" s="35">
        <v>91.23367362352798</v>
      </c>
      <c r="T122" s="35">
        <v>394.5988954037933</v>
      </c>
      <c r="U122" s="35">
        <v>0</v>
      </c>
      <c r="V122" s="35">
        <v>268.2221763241805</v>
      </c>
      <c r="W122" s="35">
        <v>146.01740483146048</v>
      </c>
      <c r="X122" s="35">
        <v>47.06663568050166</v>
      </c>
      <c r="Y122" s="35">
        <v>511.83495223073106</v>
      </c>
      <c r="Z122" s="35">
        <v>243.03683502349406</v>
      </c>
      <c r="AA122" s="35">
        <v>68.22646294411908</v>
      </c>
      <c r="AB122" s="35">
        <v>163.90527178082954</v>
      </c>
      <c r="AC122" s="35">
        <v>89.88558840505651</v>
      </c>
      <c r="AD122" s="35">
        <v>0</v>
      </c>
      <c r="AE122" s="35">
        <v>122.14782345704475</v>
      </c>
      <c r="AF122" s="35">
        <v>0</v>
      </c>
      <c r="AG122" s="35">
        <v>205.9438092841363</v>
      </c>
      <c r="AH122" s="35">
        <v>130.78722708653606</v>
      </c>
      <c r="AI122" s="35">
        <v>393.1029236442206</v>
      </c>
      <c r="AJ122" s="35">
        <v>74.14571215666928</v>
      </c>
      <c r="AK122" s="35">
        <v>106.28047170645644</v>
      </c>
      <c r="AL122" s="35">
        <v>82.64186507640721</v>
      </c>
      <c r="AM122" s="35">
        <v>24.194438138239857</v>
      </c>
      <c r="AN122" s="35">
        <v>66.93079235371584</v>
      </c>
      <c r="AO122" s="35">
        <v>4.035275710951966</v>
      </c>
      <c r="AP122" s="35">
        <v>111.70984235578909</v>
      </c>
      <c r="AQ122" s="35">
        <v>219.16031447071896</v>
      </c>
      <c r="AR122" s="35">
        <v>307.49475581885054</v>
      </c>
      <c r="AS122" s="35">
        <v>145.5942307639562</v>
      </c>
      <c r="AT122" s="35">
        <v>184.58825166147426</v>
      </c>
      <c r="AU122" s="35">
        <v>51.9363727415559</v>
      </c>
      <c r="AV122" s="35">
        <v>74.76424072151482</v>
      </c>
      <c r="AW122" s="35">
        <v>62.07087216023602</v>
      </c>
      <c r="AX122" s="35">
        <v>500.5496865332892</v>
      </c>
      <c r="AY122" s="35">
        <v>0</v>
      </c>
      <c r="AZ122" s="35">
        <v>238.42106597104163</v>
      </c>
      <c r="BA122" s="35">
        <v>56.35564021013912</v>
      </c>
      <c r="BB122" s="35">
        <v>97.51578021479527</v>
      </c>
      <c r="BC122" s="35">
        <v>59.777134958699435</v>
      </c>
      <c r="BD122" s="35">
        <v>70.22665410449575</v>
      </c>
      <c r="BE122" s="35">
        <v>0</v>
      </c>
      <c r="BF122" s="35">
        <v>62.396611994766594</v>
      </c>
      <c r="BG122" s="35">
        <v>51.09623553070216</v>
      </c>
      <c r="BH122" s="35">
        <v>49.50392864471696</v>
      </c>
      <c r="BI122" s="35">
        <v>91.04192873294804</v>
      </c>
      <c r="BJ122" s="35">
        <v>712.9693940479985</v>
      </c>
      <c r="BK122" s="35">
        <v>87.99464295303133</v>
      </c>
      <c r="BL122" s="35">
        <v>98.08281331081857</v>
      </c>
      <c r="BM122" s="35">
        <v>258.7634745618445</v>
      </c>
      <c r="BN122" s="35">
        <v>0</v>
      </c>
      <c r="BO122" s="35">
        <v>170.42425412833708</v>
      </c>
      <c r="BP122" s="35">
        <v>705.2013517314974</v>
      </c>
      <c r="BQ122" s="35">
        <v>115.8211662625647</v>
      </c>
      <c r="BR122" s="35">
        <v>192.97132654579622</v>
      </c>
      <c r="BS122" s="35">
        <v>62.919310844248784</v>
      </c>
      <c r="BT122" s="35">
        <v>111.03781847313245</v>
      </c>
      <c r="BU122" s="35">
        <v>70.31653092676878</v>
      </c>
      <c r="BV122" s="35">
        <v>212.94172253118063</v>
      </c>
      <c r="BW122" s="35">
        <v>154.53153204176348</v>
      </c>
      <c r="BX122" s="35">
        <v>2807.606221893776</v>
      </c>
      <c r="BY122" s="35">
        <v>222.77359000253506</v>
      </c>
      <c r="BZ122" s="35">
        <v>624.9343905454168</v>
      </c>
      <c r="CA122" s="35">
        <v>760.0828544650471</v>
      </c>
      <c r="CB122" s="35">
        <v>0</v>
      </c>
      <c r="CC122" s="35">
        <v>16.39139707424847</v>
      </c>
      <c r="CD122" s="35">
        <v>0</v>
      </c>
      <c r="CE122" s="35">
        <v>27.117168998341285</v>
      </c>
      <c r="CF122" s="35">
        <v>58.33011534865456</v>
      </c>
      <c r="CG122" s="35">
        <v>0</v>
      </c>
      <c r="CH122" s="35">
        <v>25.169613319159787</v>
      </c>
      <c r="CI122" s="35">
        <v>0</v>
      </c>
      <c r="CJ122" s="35">
        <v>58.57421655778662</v>
      </c>
      <c r="CK122" s="35">
        <v>1212.1641149088355</v>
      </c>
      <c r="CL122" s="35">
        <v>38.8730048329911</v>
      </c>
      <c r="CM122" s="35">
        <v>0</v>
      </c>
      <c r="CN122" s="35">
        <v>27.671541019682216</v>
      </c>
      <c r="CO122" s="35">
        <v>10.722516542355661</v>
      </c>
      <c r="CP122" s="35">
        <v>219.54343324680116</v>
      </c>
      <c r="CQ122" s="35">
        <v>0</v>
      </c>
      <c r="CR122" s="35">
        <v>0</v>
      </c>
      <c r="CS122" s="35">
        <v>0</v>
      </c>
      <c r="CT122" s="35">
        <v>0</v>
      </c>
      <c r="CU122" s="35">
        <v>6301.551743563636</v>
      </c>
      <c r="CV122" s="35">
        <v>0</v>
      </c>
      <c r="CW122" s="35">
        <v>0</v>
      </c>
      <c r="CX122" s="35">
        <v>0</v>
      </c>
      <c r="CY122" s="35">
        <v>0</v>
      </c>
      <c r="CZ122" s="35">
        <v>6582.928053129805</v>
      </c>
      <c r="DA122" s="35">
        <v>56.34899449562468</v>
      </c>
      <c r="DB122" s="35">
        <v>0</v>
      </c>
      <c r="DC122" s="35">
        <v>289.0203622893859</v>
      </c>
      <c r="DD122" s="35">
        <v>0</v>
      </c>
      <c r="DE122" s="35">
        <v>0</v>
      </c>
      <c r="DF122" s="35">
        <v>0</v>
      </c>
      <c r="DG122" s="35">
        <v>15.135865946725652</v>
      </c>
      <c r="DH122" s="35">
        <v>0</v>
      </c>
      <c r="DI122" s="35">
        <v>0</v>
      </c>
      <c r="DJ122" s="35">
        <v>0</v>
      </c>
      <c r="DK122" s="35">
        <v>0</v>
      </c>
      <c r="DL122" s="35">
        <v>25.818272899731515</v>
      </c>
      <c r="DM122" s="35">
        <v>0</v>
      </c>
      <c r="DN122" s="35">
        <v>0</v>
      </c>
      <c r="DO122" s="35">
        <v>0</v>
      </c>
      <c r="DP122" s="35">
        <v>0</v>
      </c>
      <c r="DQ122" s="35">
        <v>1.703234824514688</v>
      </c>
      <c r="DR122" s="35">
        <v>0</v>
      </c>
      <c r="DS122" s="35">
        <v>0</v>
      </c>
      <c r="DT122" s="35">
        <v>0</v>
      </c>
      <c r="DU122" s="35">
        <v>0</v>
      </c>
      <c r="DV122" s="35">
        <v>2261.5227205271153</v>
      </c>
      <c r="DW122" s="35">
        <v>0</v>
      </c>
      <c r="DX122" s="35">
        <f t="shared" si="12"/>
        <v>34027.98473571957</v>
      </c>
      <c r="DY122" s="35">
        <v>704.2659294755816</v>
      </c>
      <c r="DZ122" s="35">
        <v>0</v>
      </c>
      <c r="EA122" s="35">
        <f>SUM(DY122:DZ122)</f>
        <v>704.2659294755816</v>
      </c>
      <c r="EB122" s="35">
        <v>5383.66227245425</v>
      </c>
      <c r="EC122" s="35">
        <v>0</v>
      </c>
      <c r="ED122" s="35">
        <f>SUM(EB122:EC122)</f>
        <v>5383.66227245425</v>
      </c>
      <c r="EE122" s="35">
        <v>0</v>
      </c>
      <c r="EF122" s="35">
        <v>0</v>
      </c>
      <c r="EG122" s="35">
        <f>SUM(ED122:EF122)</f>
        <v>5383.66227245425</v>
      </c>
      <c r="EH122" s="35">
        <v>26031.642824440758</v>
      </c>
      <c r="EI122" s="35">
        <v>0</v>
      </c>
      <c r="EJ122" s="35">
        <f>SUM(EH122:EI122)</f>
        <v>26031.642824440758</v>
      </c>
      <c r="EK122" s="35">
        <f t="shared" si="13"/>
        <v>32119.57102637059</v>
      </c>
      <c r="EL122" s="35">
        <f t="shared" si="14"/>
        <v>66147.55576209017</v>
      </c>
    </row>
    <row r="123" spans="1:142" ht="12.75" customHeight="1">
      <c r="A123" s="23">
        <v>115</v>
      </c>
      <c r="B123" s="9" t="s">
        <v>475</v>
      </c>
      <c r="C123" s="4" t="s">
        <v>476</v>
      </c>
      <c r="D123" s="35">
        <v>51.78783896206298</v>
      </c>
      <c r="E123" s="35">
        <v>38.6239745933409</v>
      </c>
      <c r="F123" s="35">
        <v>8.550570498204568</v>
      </c>
      <c r="G123" s="35">
        <v>14.910272235375393</v>
      </c>
      <c r="H123" s="35">
        <v>1.8505664932053403</v>
      </c>
      <c r="I123" s="35">
        <v>3.6375136667064196</v>
      </c>
      <c r="J123" s="35">
        <v>5.904859846638251</v>
      </c>
      <c r="K123" s="35">
        <v>52.539333458880805</v>
      </c>
      <c r="L123" s="35">
        <v>0</v>
      </c>
      <c r="M123" s="35">
        <v>2.7926597001822366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5">
        <v>0</v>
      </c>
      <c r="BD123" s="35">
        <v>0</v>
      </c>
      <c r="BE123" s="35">
        <v>0</v>
      </c>
      <c r="BF123" s="35">
        <v>0</v>
      </c>
      <c r="BG123" s="35">
        <v>0</v>
      </c>
      <c r="BH123" s="35">
        <v>0</v>
      </c>
      <c r="BI123" s="35">
        <v>0</v>
      </c>
      <c r="BJ123" s="35">
        <v>0</v>
      </c>
      <c r="BK123" s="35">
        <v>0</v>
      </c>
      <c r="BL123" s="35">
        <v>0</v>
      </c>
      <c r="BM123" s="35">
        <v>0</v>
      </c>
      <c r="BN123" s="35">
        <v>0</v>
      </c>
      <c r="BO123" s="35">
        <v>0</v>
      </c>
      <c r="BP123" s="35">
        <v>0</v>
      </c>
      <c r="BQ123" s="35">
        <v>0</v>
      </c>
      <c r="BR123" s="35">
        <v>0</v>
      </c>
      <c r="BS123" s="35">
        <v>0</v>
      </c>
      <c r="BT123" s="35">
        <v>0</v>
      </c>
      <c r="BU123" s="35">
        <v>0</v>
      </c>
      <c r="BV123" s="35">
        <v>0</v>
      </c>
      <c r="BW123" s="35">
        <v>0</v>
      </c>
      <c r="BX123" s="35">
        <v>0</v>
      </c>
      <c r="BY123" s="35">
        <v>476.96518688368667</v>
      </c>
      <c r="BZ123" s="35">
        <v>0</v>
      </c>
      <c r="CA123" s="35">
        <v>0</v>
      </c>
      <c r="CB123" s="35">
        <v>0</v>
      </c>
      <c r="CC123" s="35">
        <v>0</v>
      </c>
      <c r="CD123" s="35">
        <v>0</v>
      </c>
      <c r="CE123" s="35">
        <v>0</v>
      </c>
      <c r="CF123" s="35">
        <v>0</v>
      </c>
      <c r="CG123" s="35">
        <v>0</v>
      </c>
      <c r="CH123" s="35">
        <v>0</v>
      </c>
      <c r="CI123" s="35">
        <v>0</v>
      </c>
      <c r="CJ123" s="35">
        <v>0</v>
      </c>
      <c r="CK123" s="35">
        <v>0</v>
      </c>
      <c r="CL123" s="35">
        <v>0</v>
      </c>
      <c r="CM123" s="35">
        <v>0</v>
      </c>
      <c r="CN123" s="35">
        <v>0</v>
      </c>
      <c r="CO123" s="35">
        <v>0</v>
      </c>
      <c r="CP123" s="35">
        <v>0</v>
      </c>
      <c r="CQ123" s="35">
        <v>0</v>
      </c>
      <c r="CR123" s="35">
        <v>0</v>
      </c>
      <c r="CS123" s="35">
        <v>0</v>
      </c>
      <c r="CT123" s="35">
        <v>0</v>
      </c>
      <c r="CU123" s="35">
        <v>0</v>
      </c>
      <c r="CV123" s="35">
        <v>0</v>
      </c>
      <c r="CW123" s="35">
        <v>0</v>
      </c>
      <c r="CX123" s="35">
        <v>0</v>
      </c>
      <c r="CY123" s="35">
        <v>0</v>
      </c>
      <c r="CZ123" s="35">
        <v>0</v>
      </c>
      <c r="DA123" s="35">
        <v>0</v>
      </c>
      <c r="DB123" s="35">
        <v>0</v>
      </c>
      <c r="DC123" s="35">
        <v>0</v>
      </c>
      <c r="DD123" s="35">
        <v>0</v>
      </c>
      <c r="DE123" s="35">
        <v>0</v>
      </c>
      <c r="DF123" s="35">
        <v>0</v>
      </c>
      <c r="DG123" s="35">
        <v>0</v>
      </c>
      <c r="DH123" s="35">
        <v>0</v>
      </c>
      <c r="DI123" s="35">
        <v>0</v>
      </c>
      <c r="DJ123" s="35">
        <v>0</v>
      </c>
      <c r="DK123" s="35">
        <v>0.015400321182917398</v>
      </c>
      <c r="DL123" s="35">
        <v>0</v>
      </c>
      <c r="DM123" s="35">
        <v>0</v>
      </c>
      <c r="DN123" s="35">
        <v>0</v>
      </c>
      <c r="DO123" s="35">
        <v>0</v>
      </c>
      <c r="DP123" s="35">
        <v>0</v>
      </c>
      <c r="DQ123" s="35">
        <v>0</v>
      </c>
      <c r="DR123" s="35">
        <v>0</v>
      </c>
      <c r="DS123" s="35">
        <v>0</v>
      </c>
      <c r="DT123" s="35">
        <v>0</v>
      </c>
      <c r="DU123" s="35">
        <v>0</v>
      </c>
      <c r="DV123" s="35">
        <v>0</v>
      </c>
      <c r="DW123" s="35">
        <v>0</v>
      </c>
      <c r="DX123" s="35">
        <f t="shared" si="12"/>
        <v>657.5781766594665</v>
      </c>
      <c r="DY123" s="35">
        <v>183.55290359146798</v>
      </c>
      <c r="DZ123" s="35">
        <v>0</v>
      </c>
      <c r="EA123" s="35">
        <f>SUM(DY123:DZ123)</f>
        <v>183.55290359146798</v>
      </c>
      <c r="EB123" s="35">
        <v>0</v>
      </c>
      <c r="EC123" s="35">
        <v>0</v>
      </c>
      <c r="ED123" s="35">
        <f>SUM(EB123:EC123)</f>
        <v>0</v>
      </c>
      <c r="EE123" s="35">
        <v>0</v>
      </c>
      <c r="EF123" s="35">
        <v>0</v>
      </c>
      <c r="EG123" s="35">
        <f>SUM(ED123:EF123)</f>
        <v>0</v>
      </c>
      <c r="EH123" s="35">
        <v>11970.152578805699</v>
      </c>
      <c r="EI123" s="35">
        <v>0</v>
      </c>
      <c r="EJ123" s="35">
        <f>SUM(EH123:EI123)</f>
        <v>11970.152578805699</v>
      </c>
      <c r="EK123" s="35">
        <f t="shared" si="13"/>
        <v>12153.705482397167</v>
      </c>
      <c r="EL123" s="35">
        <f t="shared" si="14"/>
        <v>12811.283659056633</v>
      </c>
    </row>
    <row r="124" spans="1:142" ht="12.75" customHeight="1">
      <c r="A124" s="23">
        <v>116</v>
      </c>
      <c r="B124" s="9" t="s">
        <v>477</v>
      </c>
      <c r="C124" s="4" t="s">
        <v>478</v>
      </c>
      <c r="D124" s="35">
        <v>4.017631238365029</v>
      </c>
      <c r="E124" s="35">
        <v>0.8923910482149119</v>
      </c>
      <c r="F124" s="35">
        <v>0.5890686859913276</v>
      </c>
      <c r="G124" s="35">
        <v>1.0106455502100826</v>
      </c>
      <c r="H124" s="35">
        <v>0.49246200227121617</v>
      </c>
      <c r="I124" s="35">
        <v>4.3487843634446355</v>
      </c>
      <c r="J124" s="35">
        <v>1.2487962838890496</v>
      </c>
      <c r="K124" s="35">
        <v>0.6765971055302961</v>
      </c>
      <c r="L124" s="35">
        <v>0.006299037062266455</v>
      </c>
      <c r="M124" s="35">
        <v>4.262895989503046</v>
      </c>
      <c r="N124" s="35">
        <v>0.13186286320257523</v>
      </c>
      <c r="O124" s="35">
        <v>0.22013933355353277</v>
      </c>
      <c r="P124" s="35">
        <v>0.05762962557674558</v>
      </c>
      <c r="Q124" s="35">
        <v>0.03652565937931797</v>
      </c>
      <c r="R124" s="35">
        <v>5.128621653267967</v>
      </c>
      <c r="S124" s="35">
        <v>0</v>
      </c>
      <c r="T124" s="35">
        <v>5.193713869221869</v>
      </c>
      <c r="U124" s="35">
        <v>2.1723790615537437</v>
      </c>
      <c r="V124" s="35">
        <v>8.989303405221749</v>
      </c>
      <c r="W124" s="35">
        <v>5.229990430818549</v>
      </c>
      <c r="X124" s="35">
        <v>1.69098795586851</v>
      </c>
      <c r="Y124" s="35">
        <v>7.5299044966185855</v>
      </c>
      <c r="Z124" s="35">
        <v>3.563025066884852</v>
      </c>
      <c r="AA124" s="35">
        <v>2.5371212606232953</v>
      </c>
      <c r="AB124" s="35">
        <v>2.175233205957735</v>
      </c>
      <c r="AC124" s="35">
        <v>4.4501551308371115</v>
      </c>
      <c r="AD124" s="35">
        <v>0.4334977595022299</v>
      </c>
      <c r="AE124" s="35">
        <v>4.67049783743228</v>
      </c>
      <c r="AF124" s="35">
        <v>2.2577461303264528</v>
      </c>
      <c r="AG124" s="35">
        <v>3.6077175652515985</v>
      </c>
      <c r="AH124" s="35">
        <v>4.704757262959095</v>
      </c>
      <c r="AI124" s="35">
        <v>5.089005903971277</v>
      </c>
      <c r="AJ124" s="35">
        <v>2.4568122363530596</v>
      </c>
      <c r="AK124" s="35">
        <v>3.763427291469131</v>
      </c>
      <c r="AL124" s="35">
        <v>2.7386716137336617</v>
      </c>
      <c r="AM124" s="35">
        <v>4.409694536027823</v>
      </c>
      <c r="AN124" s="35">
        <v>3.225442988349723</v>
      </c>
      <c r="AO124" s="35">
        <v>0.14439086962751732</v>
      </c>
      <c r="AP124" s="35">
        <v>3.514927836108443</v>
      </c>
      <c r="AQ124" s="35">
        <v>2.76452434698841</v>
      </c>
      <c r="AR124" s="35">
        <v>0</v>
      </c>
      <c r="AS124" s="35">
        <v>5.0315447169017125</v>
      </c>
      <c r="AT124" s="35">
        <v>3.012311609624487</v>
      </c>
      <c r="AU124" s="35">
        <v>3.9048283459663846</v>
      </c>
      <c r="AV124" s="35">
        <v>7.421225690245146</v>
      </c>
      <c r="AW124" s="35">
        <v>2.911545698663178</v>
      </c>
      <c r="AX124" s="35">
        <v>31.978485876489366</v>
      </c>
      <c r="AY124" s="35">
        <v>0</v>
      </c>
      <c r="AZ124" s="35">
        <v>0</v>
      </c>
      <c r="BA124" s="35">
        <v>2.2374477071288026</v>
      </c>
      <c r="BB124" s="35">
        <v>0</v>
      </c>
      <c r="BC124" s="35">
        <v>2.131810667532945</v>
      </c>
      <c r="BD124" s="35">
        <v>3.8893772891351612</v>
      </c>
      <c r="BE124" s="35">
        <v>2.63145740720062</v>
      </c>
      <c r="BF124" s="35">
        <v>3.337216857386791</v>
      </c>
      <c r="BG124" s="35">
        <v>2.0353755410636025</v>
      </c>
      <c r="BH124" s="35">
        <v>2.1099822415662977</v>
      </c>
      <c r="BI124" s="35">
        <v>2.5107111713683037</v>
      </c>
      <c r="BJ124" s="35">
        <v>9.06030304882686</v>
      </c>
      <c r="BK124" s="35">
        <v>2.813118518461751</v>
      </c>
      <c r="BL124" s="35">
        <v>0</v>
      </c>
      <c r="BM124" s="35">
        <v>0</v>
      </c>
      <c r="BN124" s="35">
        <v>2.0402978159446787</v>
      </c>
      <c r="BO124" s="35">
        <v>1.9716436654261833</v>
      </c>
      <c r="BP124" s="35">
        <v>0</v>
      </c>
      <c r="BQ124" s="35">
        <v>1.6755714633740006</v>
      </c>
      <c r="BR124" s="35">
        <v>0</v>
      </c>
      <c r="BS124" s="35">
        <v>0</v>
      </c>
      <c r="BT124" s="35">
        <v>0</v>
      </c>
      <c r="BU124" s="35">
        <v>0</v>
      </c>
      <c r="BV124" s="35">
        <v>0</v>
      </c>
      <c r="BW124" s="35">
        <v>0</v>
      </c>
      <c r="BX124" s="35">
        <v>0</v>
      </c>
      <c r="BY124" s="35">
        <v>0</v>
      </c>
      <c r="BZ124" s="35">
        <v>0</v>
      </c>
      <c r="CA124" s="35">
        <v>0.9408243472653033</v>
      </c>
      <c r="CB124" s="35">
        <v>0.005931905225826763</v>
      </c>
      <c r="CC124" s="35">
        <v>0</v>
      </c>
      <c r="CD124" s="35">
        <v>0</v>
      </c>
      <c r="CE124" s="35">
        <v>0</v>
      </c>
      <c r="CF124" s="35">
        <v>1.7090585644553176</v>
      </c>
      <c r="CG124" s="35">
        <v>0.08985506285101809</v>
      </c>
      <c r="CH124" s="35">
        <v>0.9595615525227027</v>
      </c>
      <c r="CI124" s="35">
        <v>0</v>
      </c>
      <c r="CJ124" s="35">
        <v>0.5276163253562622</v>
      </c>
      <c r="CK124" s="35">
        <v>0</v>
      </c>
      <c r="CL124" s="35">
        <v>1.5003342013515906</v>
      </c>
      <c r="CM124" s="35">
        <v>0</v>
      </c>
      <c r="CN124" s="35">
        <v>8.971206359477845</v>
      </c>
      <c r="CO124" s="35">
        <v>0</v>
      </c>
      <c r="CP124" s="35">
        <v>0</v>
      </c>
      <c r="CQ124" s="35">
        <v>0</v>
      </c>
      <c r="CR124" s="35">
        <v>0</v>
      </c>
      <c r="CS124" s="35">
        <v>0.3875844545098777</v>
      </c>
      <c r="CT124" s="35">
        <v>0.13237868566153482</v>
      </c>
      <c r="CU124" s="35">
        <v>89.82856697608204</v>
      </c>
      <c r="CV124" s="35">
        <v>0</v>
      </c>
      <c r="CW124" s="35">
        <v>0</v>
      </c>
      <c r="CX124" s="35">
        <v>0</v>
      </c>
      <c r="CY124" s="35">
        <v>0</v>
      </c>
      <c r="CZ124" s="35">
        <v>0</v>
      </c>
      <c r="DA124" s="35">
        <v>0.11320270300727944</v>
      </c>
      <c r="DB124" s="35">
        <v>0.1373227493990888</v>
      </c>
      <c r="DC124" s="35">
        <v>0</v>
      </c>
      <c r="DD124" s="35">
        <v>0</v>
      </c>
      <c r="DE124" s="35">
        <v>0.036061782446239116</v>
      </c>
      <c r="DF124" s="35">
        <v>0</v>
      </c>
      <c r="DG124" s="35">
        <v>0</v>
      </c>
      <c r="DH124" s="35">
        <v>0</v>
      </c>
      <c r="DI124" s="35">
        <v>0</v>
      </c>
      <c r="DJ124" s="35">
        <v>0.560291961417307</v>
      </c>
      <c r="DK124" s="35">
        <v>0</v>
      </c>
      <c r="DL124" s="35">
        <v>0</v>
      </c>
      <c r="DM124" s="35">
        <v>0</v>
      </c>
      <c r="DN124" s="35">
        <v>0</v>
      </c>
      <c r="DO124" s="35">
        <v>0</v>
      </c>
      <c r="DP124" s="35">
        <v>0</v>
      </c>
      <c r="DQ124" s="35">
        <v>0</v>
      </c>
      <c r="DR124" s="35">
        <v>0</v>
      </c>
      <c r="DS124" s="35">
        <v>0</v>
      </c>
      <c r="DT124" s="35">
        <v>0</v>
      </c>
      <c r="DU124" s="35">
        <v>0</v>
      </c>
      <c r="DV124" s="35">
        <v>0</v>
      </c>
      <c r="DW124" s="35">
        <v>0</v>
      </c>
      <c r="DX124" s="35">
        <f t="shared" si="12"/>
        <v>309.0373314645042</v>
      </c>
      <c r="DY124" s="35">
        <v>323.8555781714256</v>
      </c>
      <c r="DZ124" s="35">
        <v>0</v>
      </c>
      <c r="EA124" s="35">
        <f>SUM(DY124:DZ124)</f>
        <v>323.8555781714256</v>
      </c>
      <c r="EB124" s="35">
        <v>16319.191198881732</v>
      </c>
      <c r="EC124" s="35">
        <v>0</v>
      </c>
      <c r="ED124" s="35">
        <f>SUM(EB124:EC124)</f>
        <v>16319.191198881732</v>
      </c>
      <c r="EE124" s="35">
        <v>0</v>
      </c>
      <c r="EF124" s="35">
        <v>0</v>
      </c>
      <c r="EG124" s="35">
        <f>SUM(ED124:EF124)</f>
        <v>16319.191198881732</v>
      </c>
      <c r="EH124" s="35">
        <v>7206.34067033928</v>
      </c>
      <c r="EI124" s="35">
        <v>0</v>
      </c>
      <c r="EJ124" s="35">
        <f>SUM(EH124:EI124)</f>
        <v>7206.34067033928</v>
      </c>
      <c r="EK124" s="35">
        <f t="shared" si="13"/>
        <v>23849.387447392437</v>
      </c>
      <c r="EL124" s="35">
        <f t="shared" si="14"/>
        <v>24158.42477885694</v>
      </c>
    </row>
    <row r="125" spans="1:142" ht="12.75" customHeight="1">
      <c r="A125" s="23">
        <v>117</v>
      </c>
      <c r="B125" s="9" t="s">
        <v>479</v>
      </c>
      <c r="C125" s="4" t="s">
        <v>480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35">
        <v>0</v>
      </c>
      <c r="BC125" s="35">
        <v>0</v>
      </c>
      <c r="BD125" s="35">
        <v>0</v>
      </c>
      <c r="BE125" s="35">
        <v>0</v>
      </c>
      <c r="BF125" s="35">
        <v>0</v>
      </c>
      <c r="BG125" s="35">
        <v>0</v>
      </c>
      <c r="BH125" s="35">
        <v>0</v>
      </c>
      <c r="BI125" s="35">
        <v>0</v>
      </c>
      <c r="BJ125" s="35">
        <v>0</v>
      </c>
      <c r="BK125" s="35">
        <v>0</v>
      </c>
      <c r="BL125" s="35">
        <v>0</v>
      </c>
      <c r="BM125" s="35">
        <v>0</v>
      </c>
      <c r="BN125" s="35">
        <v>0</v>
      </c>
      <c r="BO125" s="35">
        <v>0</v>
      </c>
      <c r="BP125" s="35">
        <v>2.6316072652466307</v>
      </c>
      <c r="BQ125" s="35">
        <v>2.1378795786647014</v>
      </c>
      <c r="BR125" s="35">
        <v>0</v>
      </c>
      <c r="BS125" s="35">
        <v>0.6489492078689029</v>
      </c>
      <c r="BT125" s="35">
        <v>0.3258987167530802</v>
      </c>
      <c r="BU125" s="35">
        <v>0.562480503089393</v>
      </c>
      <c r="BV125" s="35">
        <v>1.928408738049241</v>
      </c>
      <c r="BW125" s="35">
        <v>0.35656237797554236</v>
      </c>
      <c r="BX125" s="35">
        <v>0.589452356298064</v>
      </c>
      <c r="BY125" s="35">
        <v>0.5749858017684931</v>
      </c>
      <c r="BZ125" s="35">
        <v>0.4792959035104721</v>
      </c>
      <c r="CA125" s="35">
        <v>0.3027375543041126</v>
      </c>
      <c r="CB125" s="35">
        <v>0</v>
      </c>
      <c r="CC125" s="35">
        <v>0</v>
      </c>
      <c r="CD125" s="35">
        <v>0</v>
      </c>
      <c r="CE125" s="35">
        <v>0</v>
      </c>
      <c r="CF125" s="35">
        <v>0</v>
      </c>
      <c r="CG125" s="35">
        <v>0</v>
      </c>
      <c r="CH125" s="35">
        <v>0</v>
      </c>
      <c r="CI125" s="35">
        <v>0</v>
      </c>
      <c r="CJ125" s="35">
        <v>0</v>
      </c>
      <c r="CK125" s="35">
        <v>0</v>
      </c>
      <c r="CL125" s="35">
        <v>0</v>
      </c>
      <c r="CM125" s="35">
        <v>0</v>
      </c>
      <c r="CN125" s="35">
        <v>0</v>
      </c>
      <c r="CO125" s="35">
        <v>0</v>
      </c>
      <c r="CP125" s="35">
        <v>0</v>
      </c>
      <c r="CQ125" s="35">
        <v>0</v>
      </c>
      <c r="CR125" s="35">
        <v>0</v>
      </c>
      <c r="CS125" s="35">
        <v>0</v>
      </c>
      <c r="CT125" s="35">
        <v>0</v>
      </c>
      <c r="CU125" s="35">
        <v>0</v>
      </c>
      <c r="CV125" s="35">
        <v>0</v>
      </c>
      <c r="CW125" s="35">
        <v>0</v>
      </c>
      <c r="CX125" s="35">
        <v>0</v>
      </c>
      <c r="CY125" s="35">
        <v>0</v>
      </c>
      <c r="CZ125" s="35">
        <v>0</v>
      </c>
      <c r="DA125" s="35">
        <v>0</v>
      </c>
      <c r="DB125" s="35">
        <v>0</v>
      </c>
      <c r="DC125" s="35">
        <v>0</v>
      </c>
      <c r="DD125" s="35">
        <v>0</v>
      </c>
      <c r="DE125" s="35">
        <v>0</v>
      </c>
      <c r="DF125" s="35">
        <v>0</v>
      </c>
      <c r="DG125" s="35">
        <v>0</v>
      </c>
      <c r="DH125" s="35">
        <v>0</v>
      </c>
      <c r="DI125" s="35">
        <v>0</v>
      </c>
      <c r="DJ125" s="35">
        <v>0</v>
      </c>
      <c r="DK125" s="35">
        <v>0</v>
      </c>
      <c r="DL125" s="35">
        <v>0</v>
      </c>
      <c r="DM125" s="35">
        <v>0</v>
      </c>
      <c r="DN125" s="35">
        <v>0</v>
      </c>
      <c r="DO125" s="35">
        <v>0</v>
      </c>
      <c r="DP125" s="35">
        <v>0</v>
      </c>
      <c r="DQ125" s="35">
        <v>0</v>
      </c>
      <c r="DR125" s="35">
        <v>0</v>
      </c>
      <c r="DS125" s="35">
        <v>0</v>
      </c>
      <c r="DT125" s="35">
        <v>0</v>
      </c>
      <c r="DU125" s="35">
        <v>0</v>
      </c>
      <c r="DV125" s="35">
        <v>0</v>
      </c>
      <c r="DW125" s="35">
        <v>0</v>
      </c>
      <c r="DX125" s="35">
        <f t="shared" si="12"/>
        <v>10.538258003528634</v>
      </c>
      <c r="DY125" s="35">
        <v>9.731486578923368</v>
      </c>
      <c r="DZ125" s="35">
        <v>0</v>
      </c>
      <c r="EA125" s="35">
        <f>SUM(DY125:DZ125)</f>
        <v>9.731486578923368</v>
      </c>
      <c r="EB125" s="35">
        <v>0</v>
      </c>
      <c r="EC125" s="35">
        <v>0</v>
      </c>
      <c r="ED125" s="35">
        <f>SUM(EB125:EC125)</f>
        <v>0</v>
      </c>
      <c r="EE125" s="35">
        <v>0</v>
      </c>
      <c r="EF125" s="35">
        <v>0</v>
      </c>
      <c r="EG125" s="35">
        <f>SUM(ED125:EF125)</f>
        <v>0</v>
      </c>
      <c r="EH125" s="35">
        <v>34.94700088859653</v>
      </c>
      <c r="EI125" s="35">
        <v>0</v>
      </c>
      <c r="EJ125" s="35">
        <f>SUM(EH125:EI125)</f>
        <v>34.94700088859653</v>
      </c>
      <c r="EK125" s="35">
        <f t="shared" si="13"/>
        <v>44.67848746751989</v>
      </c>
      <c r="EL125" s="35">
        <f t="shared" si="14"/>
        <v>55.216745471048526</v>
      </c>
    </row>
    <row r="126" spans="1:142" ht="12.75" customHeight="1">
      <c r="A126" s="23">
        <v>118</v>
      </c>
      <c r="B126" s="9" t="s">
        <v>481</v>
      </c>
      <c r="C126" s="4" t="s">
        <v>482</v>
      </c>
      <c r="D126" s="35">
        <v>0.17164394883998355</v>
      </c>
      <c r="E126" s="35">
        <v>0.008979200676664773</v>
      </c>
      <c r="F126" s="35">
        <v>0.3222763403844025</v>
      </c>
      <c r="G126" s="35">
        <v>0.11317203458271075</v>
      </c>
      <c r="H126" s="35">
        <v>0.0071567160289381536</v>
      </c>
      <c r="I126" s="35">
        <v>0.8387518806010019</v>
      </c>
      <c r="J126" s="35">
        <v>0</v>
      </c>
      <c r="K126" s="35">
        <v>0</v>
      </c>
      <c r="L126" s="35">
        <v>0</v>
      </c>
      <c r="M126" s="35">
        <v>0.1661447866584626</v>
      </c>
      <c r="N126" s="35">
        <v>0.22849614435736304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0</v>
      </c>
      <c r="BA126" s="35">
        <v>0</v>
      </c>
      <c r="BB126" s="35">
        <v>0</v>
      </c>
      <c r="BC126" s="35">
        <v>0</v>
      </c>
      <c r="BD126" s="35">
        <v>0</v>
      </c>
      <c r="BE126" s="35">
        <v>0</v>
      </c>
      <c r="BF126" s="35">
        <v>0</v>
      </c>
      <c r="BG126" s="35">
        <v>0</v>
      </c>
      <c r="BH126" s="35">
        <v>0</v>
      </c>
      <c r="BI126" s="35">
        <v>0</v>
      </c>
      <c r="BJ126" s="35">
        <v>0</v>
      </c>
      <c r="BK126" s="35">
        <v>0</v>
      </c>
      <c r="BL126" s="35">
        <v>0</v>
      </c>
      <c r="BM126" s="35">
        <v>0</v>
      </c>
      <c r="BN126" s="35">
        <v>0</v>
      </c>
      <c r="BO126" s="35">
        <v>0</v>
      </c>
      <c r="BP126" s="35">
        <v>0</v>
      </c>
      <c r="BQ126" s="35">
        <v>0</v>
      </c>
      <c r="BR126" s="35">
        <v>0</v>
      </c>
      <c r="BS126" s="35">
        <v>0</v>
      </c>
      <c r="BT126" s="35">
        <v>0</v>
      </c>
      <c r="BU126" s="35">
        <v>0</v>
      </c>
      <c r="BV126" s="35">
        <v>0</v>
      </c>
      <c r="BW126" s="35">
        <v>0</v>
      </c>
      <c r="BX126" s="35">
        <v>2.9260783754409045</v>
      </c>
      <c r="BY126" s="35">
        <v>0</v>
      </c>
      <c r="BZ126" s="35">
        <v>0</v>
      </c>
      <c r="CA126" s="35">
        <v>0</v>
      </c>
      <c r="CB126" s="35">
        <v>0</v>
      </c>
      <c r="CC126" s="35">
        <v>0</v>
      </c>
      <c r="CD126" s="35">
        <v>0</v>
      </c>
      <c r="CE126" s="35">
        <v>0</v>
      </c>
      <c r="CF126" s="35">
        <v>0</v>
      </c>
      <c r="CG126" s="35">
        <v>0</v>
      </c>
      <c r="CH126" s="35">
        <v>0</v>
      </c>
      <c r="CI126" s="35">
        <v>0</v>
      </c>
      <c r="CJ126" s="35">
        <v>0</v>
      </c>
      <c r="CK126" s="35">
        <v>0</v>
      </c>
      <c r="CL126" s="35">
        <v>0</v>
      </c>
      <c r="CM126" s="35">
        <v>0</v>
      </c>
      <c r="CN126" s="35">
        <v>0</v>
      </c>
      <c r="CO126" s="35">
        <v>0</v>
      </c>
      <c r="CP126" s="35">
        <v>0</v>
      </c>
      <c r="CQ126" s="35">
        <v>0</v>
      </c>
      <c r="CR126" s="35">
        <v>0</v>
      </c>
      <c r="CS126" s="35">
        <v>0</v>
      </c>
      <c r="CT126" s="35">
        <v>0</v>
      </c>
      <c r="CU126" s="35">
        <v>1408.7257899731615</v>
      </c>
      <c r="CV126" s="35">
        <v>0</v>
      </c>
      <c r="CW126" s="35">
        <v>0</v>
      </c>
      <c r="CX126" s="35">
        <v>0</v>
      </c>
      <c r="CY126" s="35">
        <v>0</v>
      </c>
      <c r="CZ126" s="35">
        <v>0</v>
      </c>
      <c r="DA126" s="35">
        <v>0</v>
      </c>
      <c r="DB126" s="35">
        <v>0</v>
      </c>
      <c r="DC126" s="35">
        <v>0</v>
      </c>
      <c r="DD126" s="35">
        <v>0</v>
      </c>
      <c r="DE126" s="35">
        <v>0</v>
      </c>
      <c r="DF126" s="35">
        <v>0</v>
      </c>
      <c r="DG126" s="35">
        <v>0</v>
      </c>
      <c r="DH126" s="35">
        <v>0</v>
      </c>
      <c r="DI126" s="35">
        <v>0</v>
      </c>
      <c r="DJ126" s="35">
        <v>0</v>
      </c>
      <c r="DK126" s="35">
        <v>0</v>
      </c>
      <c r="DL126" s="35">
        <v>0</v>
      </c>
      <c r="DM126" s="35">
        <v>0</v>
      </c>
      <c r="DN126" s="35">
        <v>0</v>
      </c>
      <c r="DO126" s="35">
        <v>0</v>
      </c>
      <c r="DP126" s="35">
        <v>0</v>
      </c>
      <c r="DQ126" s="35">
        <v>0</v>
      </c>
      <c r="DR126" s="35">
        <v>0</v>
      </c>
      <c r="DS126" s="35">
        <v>0</v>
      </c>
      <c r="DT126" s="35">
        <v>0</v>
      </c>
      <c r="DU126" s="35">
        <v>0</v>
      </c>
      <c r="DV126" s="35">
        <v>0</v>
      </c>
      <c r="DW126" s="35">
        <v>0</v>
      </c>
      <c r="DX126" s="35">
        <f t="shared" si="12"/>
        <v>1413.5084894007318</v>
      </c>
      <c r="DY126" s="35">
        <v>307.0391924863073</v>
      </c>
      <c r="DZ126" s="35">
        <v>0</v>
      </c>
      <c r="EA126" s="35">
        <f>SUM(DY126:DZ126)</f>
        <v>307.0391924863073</v>
      </c>
      <c r="EB126" s="35">
        <v>0</v>
      </c>
      <c r="EC126" s="35">
        <v>0</v>
      </c>
      <c r="ED126" s="35">
        <f>SUM(EB126:EC126)</f>
        <v>0</v>
      </c>
      <c r="EE126" s="35">
        <v>0</v>
      </c>
      <c r="EF126" s="35">
        <v>0</v>
      </c>
      <c r="EG126" s="35">
        <f>SUM(ED126:EF126)</f>
        <v>0</v>
      </c>
      <c r="EH126" s="35">
        <v>0</v>
      </c>
      <c r="EI126" s="35">
        <v>0</v>
      </c>
      <c r="EJ126" s="35">
        <f>SUM(EH126:EI126)</f>
        <v>0</v>
      </c>
      <c r="EK126" s="35">
        <f t="shared" si="13"/>
        <v>307.0391924863073</v>
      </c>
      <c r="EL126" s="35">
        <f t="shared" si="14"/>
        <v>1720.547681887039</v>
      </c>
    </row>
    <row r="127" spans="1:142" ht="12.75" customHeight="1">
      <c r="A127" s="23">
        <v>119</v>
      </c>
      <c r="B127" s="9" t="s">
        <v>483</v>
      </c>
      <c r="C127" s="4" t="s">
        <v>484</v>
      </c>
      <c r="D127" s="35">
        <v>2.0286226503098295</v>
      </c>
      <c r="E127" s="35">
        <v>0.0054593803728303055</v>
      </c>
      <c r="F127" s="35">
        <v>0</v>
      </c>
      <c r="G127" s="35">
        <v>0.20585068303395698</v>
      </c>
      <c r="H127" s="35">
        <v>3.4777569267971167</v>
      </c>
      <c r="I127" s="35">
        <v>347.4816001417999</v>
      </c>
      <c r="J127" s="35">
        <v>1.4524881678693824</v>
      </c>
      <c r="K127" s="35">
        <v>0</v>
      </c>
      <c r="L127" s="35">
        <v>0</v>
      </c>
      <c r="M127" s="35">
        <v>0</v>
      </c>
      <c r="N127" s="35">
        <v>2.4005095850756244</v>
      </c>
      <c r="O127" s="35">
        <v>0</v>
      </c>
      <c r="P127" s="35">
        <v>0</v>
      </c>
      <c r="Q127" s="35">
        <v>0</v>
      </c>
      <c r="R127" s="35">
        <v>6.2435183301033685</v>
      </c>
      <c r="S127" s="35">
        <v>0</v>
      </c>
      <c r="T127" s="35">
        <v>11.258649393285475</v>
      </c>
      <c r="U127" s="35">
        <v>0</v>
      </c>
      <c r="V127" s="35">
        <v>0</v>
      </c>
      <c r="W127" s="35">
        <v>0</v>
      </c>
      <c r="X127" s="35">
        <v>1.9011012299014074</v>
      </c>
      <c r="Y127" s="35">
        <v>0</v>
      </c>
      <c r="Z127" s="35">
        <v>10.072431188473438</v>
      </c>
      <c r="AA127" s="35">
        <v>0</v>
      </c>
      <c r="AB127" s="35">
        <v>3.3368232816726646</v>
      </c>
      <c r="AC127" s="35">
        <v>0</v>
      </c>
      <c r="AD127" s="35">
        <v>0.6256734023581614</v>
      </c>
      <c r="AE127" s="35">
        <v>4.329087523326615</v>
      </c>
      <c r="AF127" s="35">
        <v>1.4294968756742095</v>
      </c>
      <c r="AG127" s="35">
        <v>10.391604632274175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35">
        <v>0</v>
      </c>
      <c r="BJ127" s="35">
        <v>0</v>
      </c>
      <c r="BK127" s="35">
        <v>0</v>
      </c>
      <c r="BL127" s="35">
        <v>0</v>
      </c>
      <c r="BM127" s="35">
        <v>0</v>
      </c>
      <c r="BN127" s="35">
        <v>0</v>
      </c>
      <c r="BO127" s="35">
        <v>0</v>
      </c>
      <c r="BP127" s="35">
        <v>0</v>
      </c>
      <c r="BQ127" s="35">
        <v>0</v>
      </c>
      <c r="BR127" s="35">
        <v>0</v>
      </c>
      <c r="BS127" s="35">
        <v>0</v>
      </c>
      <c r="BT127" s="35">
        <v>0</v>
      </c>
      <c r="BU127" s="35">
        <v>0</v>
      </c>
      <c r="BV127" s="35">
        <v>0</v>
      </c>
      <c r="BW127" s="35">
        <v>0</v>
      </c>
      <c r="BX127" s="35">
        <v>0</v>
      </c>
      <c r="BY127" s="35">
        <v>0</v>
      </c>
      <c r="BZ127" s="35">
        <v>0</v>
      </c>
      <c r="CA127" s="35">
        <v>0</v>
      </c>
      <c r="CB127" s="35">
        <v>0</v>
      </c>
      <c r="CC127" s="35">
        <v>0</v>
      </c>
      <c r="CD127" s="35">
        <v>0</v>
      </c>
      <c r="CE127" s="35">
        <v>0</v>
      </c>
      <c r="CF127" s="35">
        <v>0</v>
      </c>
      <c r="CG127" s="35">
        <v>0</v>
      </c>
      <c r="CH127" s="35">
        <v>0</v>
      </c>
      <c r="CI127" s="35">
        <v>0</v>
      </c>
      <c r="CJ127" s="35">
        <v>0</v>
      </c>
      <c r="CK127" s="35">
        <v>0</v>
      </c>
      <c r="CL127" s="35">
        <v>0</v>
      </c>
      <c r="CM127" s="35">
        <v>0</v>
      </c>
      <c r="CN127" s="35">
        <v>0</v>
      </c>
      <c r="CO127" s="35">
        <v>0</v>
      </c>
      <c r="CP127" s="35">
        <v>0</v>
      </c>
      <c r="CQ127" s="35">
        <v>0</v>
      </c>
      <c r="CR127" s="35">
        <v>0</v>
      </c>
      <c r="CS127" s="35">
        <v>0</v>
      </c>
      <c r="CT127" s="35">
        <v>0</v>
      </c>
      <c r="CU127" s="35">
        <v>0</v>
      </c>
      <c r="CV127" s="35">
        <v>0</v>
      </c>
      <c r="CW127" s="35">
        <v>0</v>
      </c>
      <c r="CX127" s="35">
        <v>0</v>
      </c>
      <c r="CY127" s="35">
        <v>0</v>
      </c>
      <c r="CZ127" s="35">
        <v>0</v>
      </c>
      <c r="DA127" s="35">
        <v>0</v>
      </c>
      <c r="DB127" s="35">
        <v>0</v>
      </c>
      <c r="DC127" s="35">
        <v>0</v>
      </c>
      <c r="DD127" s="35">
        <v>0</v>
      </c>
      <c r="DE127" s="35">
        <v>0</v>
      </c>
      <c r="DF127" s="35">
        <v>0</v>
      </c>
      <c r="DG127" s="35">
        <v>0</v>
      </c>
      <c r="DH127" s="35">
        <v>0</v>
      </c>
      <c r="DI127" s="35">
        <v>0</v>
      </c>
      <c r="DJ127" s="35">
        <v>0.2966601480340256</v>
      </c>
      <c r="DK127" s="35">
        <v>0</v>
      </c>
      <c r="DL127" s="35">
        <v>0</v>
      </c>
      <c r="DM127" s="35">
        <v>0</v>
      </c>
      <c r="DN127" s="35">
        <v>0</v>
      </c>
      <c r="DO127" s="35">
        <v>0</v>
      </c>
      <c r="DP127" s="35">
        <v>0</v>
      </c>
      <c r="DQ127" s="35">
        <v>0</v>
      </c>
      <c r="DR127" s="35">
        <v>0</v>
      </c>
      <c r="DS127" s="35">
        <v>0</v>
      </c>
      <c r="DT127" s="35">
        <v>0</v>
      </c>
      <c r="DU127" s="35">
        <v>0</v>
      </c>
      <c r="DV127" s="35">
        <v>0</v>
      </c>
      <c r="DW127" s="35">
        <v>0</v>
      </c>
      <c r="DX127" s="35">
        <f t="shared" si="12"/>
        <v>406.9373335403622</v>
      </c>
      <c r="DY127" s="35">
        <v>219.23780130575352</v>
      </c>
      <c r="DZ127" s="35">
        <v>0</v>
      </c>
      <c r="EA127" s="35">
        <f>SUM(DY127:DZ127)</f>
        <v>219.23780130575352</v>
      </c>
      <c r="EB127" s="35">
        <v>0</v>
      </c>
      <c r="EC127" s="35">
        <v>0</v>
      </c>
      <c r="ED127" s="35">
        <f>SUM(EB127:EC127)</f>
        <v>0</v>
      </c>
      <c r="EE127" s="35">
        <v>0</v>
      </c>
      <c r="EF127" s="35">
        <v>0</v>
      </c>
      <c r="EG127" s="35">
        <f>SUM(ED127:EF127)</f>
        <v>0</v>
      </c>
      <c r="EH127" s="35">
        <v>4493.4202116154265</v>
      </c>
      <c r="EI127" s="35">
        <v>0</v>
      </c>
      <c r="EJ127" s="35">
        <f>SUM(EH127:EI127)</f>
        <v>4493.4202116154265</v>
      </c>
      <c r="EK127" s="35">
        <f t="shared" si="13"/>
        <v>4712.65801292118</v>
      </c>
      <c r="EL127" s="35">
        <f t="shared" si="14"/>
        <v>5119.595346461542</v>
      </c>
    </row>
    <row r="128" spans="1:142" ht="12.75" customHeight="1">
      <c r="A128" s="23">
        <v>120</v>
      </c>
      <c r="B128" s="9" t="s">
        <v>485</v>
      </c>
      <c r="C128" s="4" t="s">
        <v>486</v>
      </c>
      <c r="D128" s="35">
        <v>0.023762467586439524</v>
      </c>
      <c r="E128" s="35">
        <v>0.0012430846905666126</v>
      </c>
      <c r="F128" s="35">
        <v>0.018074974006541854</v>
      </c>
      <c r="G128" s="35">
        <v>0.050359110009507185</v>
      </c>
      <c r="H128" s="35">
        <v>0.025374236715078546</v>
      </c>
      <c r="I128" s="35">
        <v>0.48627951447286577</v>
      </c>
      <c r="J128" s="35">
        <v>0</v>
      </c>
      <c r="K128" s="35">
        <v>0</v>
      </c>
      <c r="L128" s="35">
        <v>0</v>
      </c>
      <c r="M128" s="35">
        <v>0</v>
      </c>
      <c r="N128" s="35">
        <v>0.05355751200315636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9.631737156519563</v>
      </c>
      <c r="AN128" s="35">
        <v>0</v>
      </c>
      <c r="AO128" s="35">
        <v>0</v>
      </c>
      <c r="AP128" s="35">
        <v>1.5457229001207669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35">
        <v>0</v>
      </c>
      <c r="BC128" s="35">
        <v>0</v>
      </c>
      <c r="BD128" s="35">
        <v>0</v>
      </c>
      <c r="BE128" s="35">
        <v>0</v>
      </c>
      <c r="BF128" s="35">
        <v>0</v>
      </c>
      <c r="BG128" s="35">
        <v>0</v>
      </c>
      <c r="BH128" s="35">
        <v>0</v>
      </c>
      <c r="BI128" s="35">
        <v>0</v>
      </c>
      <c r="BJ128" s="35">
        <v>0</v>
      </c>
      <c r="BK128" s="35">
        <v>0</v>
      </c>
      <c r="BL128" s="35">
        <v>0</v>
      </c>
      <c r="BM128" s="35">
        <v>0</v>
      </c>
      <c r="BN128" s="35">
        <v>0</v>
      </c>
      <c r="BO128" s="35">
        <v>0</v>
      </c>
      <c r="BP128" s="35">
        <v>0</v>
      </c>
      <c r="BQ128" s="35">
        <v>0</v>
      </c>
      <c r="BR128" s="35">
        <v>0</v>
      </c>
      <c r="BS128" s="35">
        <v>0</v>
      </c>
      <c r="BT128" s="35">
        <v>0</v>
      </c>
      <c r="BU128" s="35">
        <v>0</v>
      </c>
      <c r="BV128" s="35">
        <v>0</v>
      </c>
      <c r="BW128" s="35">
        <v>0</v>
      </c>
      <c r="BX128" s="35">
        <v>0</v>
      </c>
      <c r="BY128" s="35">
        <v>0</v>
      </c>
      <c r="BZ128" s="35">
        <v>0</v>
      </c>
      <c r="CA128" s="35">
        <v>0</v>
      </c>
      <c r="CB128" s="35">
        <v>0</v>
      </c>
      <c r="CC128" s="35">
        <v>0</v>
      </c>
      <c r="CD128" s="35">
        <v>0</v>
      </c>
      <c r="CE128" s="35">
        <v>0</v>
      </c>
      <c r="CF128" s="35">
        <v>0</v>
      </c>
      <c r="CG128" s="35">
        <v>0</v>
      </c>
      <c r="CH128" s="35">
        <v>0</v>
      </c>
      <c r="CI128" s="35">
        <v>0</v>
      </c>
      <c r="CJ128" s="35">
        <v>0</v>
      </c>
      <c r="CK128" s="35">
        <v>0</v>
      </c>
      <c r="CL128" s="35">
        <v>0</v>
      </c>
      <c r="CM128" s="35">
        <v>0</v>
      </c>
      <c r="CN128" s="35">
        <v>0</v>
      </c>
      <c r="CO128" s="35">
        <v>0</v>
      </c>
      <c r="CP128" s="35">
        <v>0</v>
      </c>
      <c r="CQ128" s="35">
        <v>0</v>
      </c>
      <c r="CR128" s="35">
        <v>0</v>
      </c>
      <c r="CS128" s="35">
        <v>0</v>
      </c>
      <c r="CT128" s="35">
        <v>0</v>
      </c>
      <c r="CU128" s="35">
        <v>0</v>
      </c>
      <c r="CV128" s="35">
        <v>0</v>
      </c>
      <c r="CW128" s="35">
        <v>0</v>
      </c>
      <c r="CX128" s="35">
        <v>0</v>
      </c>
      <c r="CY128" s="35">
        <v>0</v>
      </c>
      <c r="CZ128" s="35">
        <v>0</v>
      </c>
      <c r="DA128" s="35">
        <v>0</v>
      </c>
      <c r="DB128" s="35">
        <v>0</v>
      </c>
      <c r="DC128" s="35">
        <v>0</v>
      </c>
      <c r="DD128" s="35">
        <v>0</v>
      </c>
      <c r="DE128" s="35">
        <v>0</v>
      </c>
      <c r="DF128" s="35">
        <v>0</v>
      </c>
      <c r="DG128" s="35">
        <v>0</v>
      </c>
      <c r="DH128" s="35">
        <v>0</v>
      </c>
      <c r="DI128" s="35">
        <v>0</v>
      </c>
      <c r="DJ128" s="35">
        <v>0.42368329446183994</v>
      </c>
      <c r="DK128" s="35">
        <v>0</v>
      </c>
      <c r="DL128" s="35">
        <v>0</v>
      </c>
      <c r="DM128" s="35">
        <v>0</v>
      </c>
      <c r="DN128" s="35">
        <v>0</v>
      </c>
      <c r="DO128" s="35">
        <v>0</v>
      </c>
      <c r="DP128" s="35">
        <v>0</v>
      </c>
      <c r="DQ128" s="35">
        <v>0</v>
      </c>
      <c r="DR128" s="35">
        <v>0</v>
      </c>
      <c r="DS128" s="35">
        <v>0</v>
      </c>
      <c r="DT128" s="35">
        <v>0</v>
      </c>
      <c r="DU128" s="35">
        <v>0</v>
      </c>
      <c r="DV128" s="35">
        <v>0</v>
      </c>
      <c r="DW128" s="35">
        <v>0</v>
      </c>
      <c r="DX128" s="35">
        <f t="shared" si="12"/>
        <v>12.259794250586326</v>
      </c>
      <c r="DY128" s="35">
        <v>27.02310853726144</v>
      </c>
      <c r="DZ128" s="35">
        <v>0</v>
      </c>
      <c r="EA128" s="35">
        <f>SUM(DY128:DZ128)</f>
        <v>27.02310853726144</v>
      </c>
      <c r="EB128" s="35">
        <v>0</v>
      </c>
      <c r="EC128" s="35">
        <v>0</v>
      </c>
      <c r="ED128" s="35">
        <f>SUM(EB128:EC128)</f>
        <v>0</v>
      </c>
      <c r="EE128" s="35">
        <v>0</v>
      </c>
      <c r="EF128" s="35">
        <v>0</v>
      </c>
      <c r="EG128" s="35">
        <f>SUM(ED128:EF128)</f>
        <v>0</v>
      </c>
      <c r="EH128" s="35">
        <v>743.9569992624905</v>
      </c>
      <c r="EI128" s="35">
        <v>0</v>
      </c>
      <c r="EJ128" s="35">
        <f>SUM(EH128:EI128)</f>
        <v>743.9569992624905</v>
      </c>
      <c r="EK128" s="35">
        <f t="shared" si="13"/>
        <v>770.980107799752</v>
      </c>
      <c r="EL128" s="35">
        <f t="shared" si="14"/>
        <v>783.2399020503383</v>
      </c>
    </row>
    <row r="129" spans="1:142" ht="12.75" customHeight="1">
      <c r="A129" s="23">
        <v>121</v>
      </c>
      <c r="B129" s="9" t="s">
        <v>487</v>
      </c>
      <c r="C129" s="4" t="s">
        <v>488</v>
      </c>
      <c r="D129" s="35">
        <v>0.3985512134147595</v>
      </c>
      <c r="E129" s="35">
        <v>0.08842824770516565</v>
      </c>
      <c r="F129" s="35">
        <v>0.05838002609356058</v>
      </c>
      <c r="G129" s="35">
        <v>0.10018135224819193</v>
      </c>
      <c r="H129" s="35">
        <v>0.04880609197065301</v>
      </c>
      <c r="I129" s="35">
        <v>0.4362456352547859</v>
      </c>
      <c r="J129" s="35">
        <v>0.09231792434409777</v>
      </c>
      <c r="K129" s="35">
        <v>0.06775956175649174</v>
      </c>
      <c r="L129" s="35">
        <v>5.397999175576483</v>
      </c>
      <c r="M129" s="35">
        <v>0.03561484460105361</v>
      </c>
      <c r="N129" s="35">
        <v>0</v>
      </c>
      <c r="O129" s="35">
        <v>0</v>
      </c>
      <c r="P129" s="35">
        <v>0</v>
      </c>
      <c r="Q129" s="35">
        <v>0</v>
      </c>
      <c r="R129" s="35">
        <v>4.229966028329108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  <c r="AV129" s="35">
        <v>0</v>
      </c>
      <c r="AW129" s="35">
        <v>0</v>
      </c>
      <c r="AX129" s="35">
        <v>0</v>
      </c>
      <c r="AY129" s="35">
        <v>0</v>
      </c>
      <c r="AZ129" s="35">
        <v>0</v>
      </c>
      <c r="BA129" s="35">
        <v>0</v>
      </c>
      <c r="BB129" s="35">
        <v>0</v>
      </c>
      <c r="BC129" s="35">
        <v>0</v>
      </c>
      <c r="BD129" s="35">
        <v>0</v>
      </c>
      <c r="BE129" s="35">
        <v>0</v>
      </c>
      <c r="BF129" s="35">
        <v>0</v>
      </c>
      <c r="BG129" s="35">
        <v>0</v>
      </c>
      <c r="BH129" s="35">
        <v>0</v>
      </c>
      <c r="BI129" s="35">
        <v>0</v>
      </c>
      <c r="BJ129" s="35">
        <v>0</v>
      </c>
      <c r="BK129" s="35">
        <v>0</v>
      </c>
      <c r="BL129" s="35">
        <v>0</v>
      </c>
      <c r="BM129" s="35">
        <v>0</v>
      </c>
      <c r="BN129" s="35">
        <v>0</v>
      </c>
      <c r="BO129" s="35">
        <v>0</v>
      </c>
      <c r="BP129" s="35">
        <v>0</v>
      </c>
      <c r="BQ129" s="35">
        <v>0</v>
      </c>
      <c r="BR129" s="35">
        <v>0</v>
      </c>
      <c r="BS129" s="35">
        <v>0</v>
      </c>
      <c r="BT129" s="35">
        <v>0</v>
      </c>
      <c r="BU129" s="35">
        <v>0</v>
      </c>
      <c r="BV129" s="35">
        <v>0</v>
      </c>
      <c r="BW129" s="35">
        <v>0</v>
      </c>
      <c r="BX129" s="35">
        <v>0</v>
      </c>
      <c r="BY129" s="35">
        <v>0</v>
      </c>
      <c r="BZ129" s="35">
        <v>0</v>
      </c>
      <c r="CA129" s="35">
        <v>0</v>
      </c>
      <c r="CB129" s="35">
        <v>0</v>
      </c>
      <c r="CC129" s="35">
        <v>0</v>
      </c>
      <c r="CD129" s="35">
        <v>0</v>
      </c>
      <c r="CE129" s="35">
        <v>0</v>
      </c>
      <c r="CF129" s="35">
        <v>0</v>
      </c>
      <c r="CG129" s="35">
        <v>0</v>
      </c>
      <c r="CH129" s="35">
        <v>0</v>
      </c>
      <c r="CI129" s="35">
        <v>0</v>
      </c>
      <c r="CJ129" s="35">
        <v>0</v>
      </c>
      <c r="CK129" s="35">
        <v>0</v>
      </c>
      <c r="CL129" s="35">
        <v>0</v>
      </c>
      <c r="CM129" s="35">
        <v>0</v>
      </c>
      <c r="CN129" s="35">
        <v>0</v>
      </c>
      <c r="CO129" s="35">
        <v>0</v>
      </c>
      <c r="CP129" s="35">
        <v>0</v>
      </c>
      <c r="CQ129" s="35">
        <v>0</v>
      </c>
      <c r="CR129" s="35">
        <v>0</v>
      </c>
      <c r="CS129" s="35">
        <v>0</v>
      </c>
      <c r="CT129" s="35">
        <v>0</v>
      </c>
      <c r="CU129" s="35">
        <v>0</v>
      </c>
      <c r="CV129" s="35">
        <v>0</v>
      </c>
      <c r="CW129" s="35">
        <v>0</v>
      </c>
      <c r="CX129" s="35">
        <v>0</v>
      </c>
      <c r="CY129" s="35">
        <v>0</v>
      </c>
      <c r="CZ129" s="35">
        <v>0</v>
      </c>
      <c r="DA129" s="35">
        <v>0</v>
      </c>
      <c r="DB129" s="35">
        <v>0</v>
      </c>
      <c r="DC129" s="35">
        <v>0</v>
      </c>
      <c r="DD129" s="35">
        <v>0</v>
      </c>
      <c r="DE129" s="35">
        <v>0</v>
      </c>
      <c r="DF129" s="35">
        <v>0</v>
      </c>
      <c r="DG129" s="35">
        <v>0</v>
      </c>
      <c r="DH129" s="35">
        <v>0</v>
      </c>
      <c r="DI129" s="35">
        <v>0</v>
      </c>
      <c r="DJ129" s="35">
        <v>0</v>
      </c>
      <c r="DK129" s="35">
        <v>0</v>
      </c>
      <c r="DL129" s="35">
        <v>6165.480355480142</v>
      </c>
      <c r="DM129" s="35">
        <v>7.178500410299244</v>
      </c>
      <c r="DN129" s="35">
        <v>15.193991480457125</v>
      </c>
      <c r="DO129" s="35">
        <v>0</v>
      </c>
      <c r="DP129" s="35">
        <v>0</v>
      </c>
      <c r="DQ129" s="35">
        <v>0</v>
      </c>
      <c r="DR129" s="35">
        <v>0</v>
      </c>
      <c r="DS129" s="35">
        <v>0</v>
      </c>
      <c r="DT129" s="35">
        <v>0</v>
      </c>
      <c r="DU129" s="35">
        <v>0</v>
      </c>
      <c r="DV129" s="35">
        <v>0</v>
      </c>
      <c r="DW129" s="35">
        <v>0</v>
      </c>
      <c r="DX129" s="35">
        <f t="shared" si="12"/>
        <v>6198.807097472193</v>
      </c>
      <c r="DY129" s="35">
        <v>49.789406633412526</v>
      </c>
      <c r="DZ129" s="35">
        <v>0</v>
      </c>
      <c r="EA129" s="35">
        <f>SUM(DY129:DZ129)</f>
        <v>49.789406633412526</v>
      </c>
      <c r="EB129" s="35">
        <v>0</v>
      </c>
      <c r="EC129" s="35">
        <v>0</v>
      </c>
      <c r="ED129" s="35">
        <f>SUM(EB129:EC129)</f>
        <v>0</v>
      </c>
      <c r="EE129" s="35">
        <v>0</v>
      </c>
      <c r="EF129" s="35">
        <v>0</v>
      </c>
      <c r="EG129" s="35">
        <f>SUM(ED129:EF129)</f>
        <v>0</v>
      </c>
      <c r="EH129" s="35">
        <v>3692.7658169884344</v>
      </c>
      <c r="EI129" s="35">
        <v>0</v>
      </c>
      <c r="EJ129" s="35">
        <f>SUM(EH129:EI129)</f>
        <v>3692.7658169884344</v>
      </c>
      <c r="EK129" s="35">
        <f t="shared" si="13"/>
        <v>3742.555223621847</v>
      </c>
      <c r="EL129" s="35">
        <f t="shared" si="14"/>
        <v>9941.36232109404</v>
      </c>
    </row>
    <row r="130" spans="1:142" ht="12.75" customHeight="1">
      <c r="A130" s="23">
        <v>122</v>
      </c>
      <c r="B130" s="9" t="s">
        <v>489</v>
      </c>
      <c r="C130" s="4" t="s">
        <v>490</v>
      </c>
      <c r="D130" s="35">
        <v>0.19929690365221317</v>
      </c>
      <c r="E130" s="35">
        <v>0.03875253021695151</v>
      </c>
      <c r="F130" s="35">
        <v>0.02919313263631668</v>
      </c>
      <c r="G130" s="35">
        <v>0.049739966432473484</v>
      </c>
      <c r="H130" s="35">
        <v>0.024405653983027287</v>
      </c>
      <c r="I130" s="35">
        <v>2.3449731865215764</v>
      </c>
      <c r="J130" s="35">
        <v>0.03420936123887907</v>
      </c>
      <c r="K130" s="35">
        <v>0.3903451020959826</v>
      </c>
      <c r="L130" s="35">
        <v>0</v>
      </c>
      <c r="M130" s="35">
        <v>0.013926061732047863</v>
      </c>
      <c r="N130" s="35">
        <v>0.248754048758068</v>
      </c>
      <c r="O130" s="35">
        <v>0.05481936490565717</v>
      </c>
      <c r="P130" s="35">
        <v>0.03443395830846578</v>
      </c>
      <c r="Q130" s="35">
        <v>0.04144267447764523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0</v>
      </c>
      <c r="AW130" s="35">
        <v>0</v>
      </c>
      <c r="AX130" s="35">
        <v>0</v>
      </c>
      <c r="AY130" s="35">
        <v>0</v>
      </c>
      <c r="AZ130" s="35">
        <v>0</v>
      </c>
      <c r="BA130" s="35">
        <v>0</v>
      </c>
      <c r="BB130" s="35">
        <v>0</v>
      </c>
      <c r="BC130" s="35">
        <v>0</v>
      </c>
      <c r="BD130" s="35">
        <v>0</v>
      </c>
      <c r="BE130" s="35">
        <v>3.13527297380687</v>
      </c>
      <c r="BF130" s="35">
        <v>0</v>
      </c>
      <c r="BG130" s="35">
        <v>0</v>
      </c>
      <c r="BH130" s="35">
        <v>0</v>
      </c>
      <c r="BI130" s="35">
        <v>0</v>
      </c>
      <c r="BJ130" s="35">
        <v>0</v>
      </c>
      <c r="BK130" s="35">
        <v>0</v>
      </c>
      <c r="BL130" s="35">
        <v>0</v>
      </c>
      <c r="BM130" s="35">
        <v>0</v>
      </c>
      <c r="BN130" s="35">
        <v>0</v>
      </c>
      <c r="BO130" s="35">
        <v>0</v>
      </c>
      <c r="BP130" s="35">
        <v>0</v>
      </c>
      <c r="BQ130" s="35">
        <v>0</v>
      </c>
      <c r="BR130" s="35">
        <v>0</v>
      </c>
      <c r="BS130" s="35">
        <v>0</v>
      </c>
      <c r="BT130" s="35">
        <v>0</v>
      </c>
      <c r="BU130" s="35">
        <v>0</v>
      </c>
      <c r="BV130" s="35">
        <v>0</v>
      </c>
      <c r="BW130" s="35">
        <v>0</v>
      </c>
      <c r="BX130" s="35">
        <v>0</v>
      </c>
      <c r="BY130" s="35">
        <v>0</v>
      </c>
      <c r="BZ130" s="35">
        <v>2.650476791566011</v>
      </c>
      <c r="CA130" s="35">
        <v>734.5939790918851</v>
      </c>
      <c r="CB130" s="35">
        <v>0</v>
      </c>
      <c r="CC130" s="35">
        <v>0</v>
      </c>
      <c r="CD130" s="35">
        <v>0</v>
      </c>
      <c r="CE130" s="35">
        <v>0</v>
      </c>
      <c r="CF130" s="35">
        <v>0</v>
      </c>
      <c r="CG130" s="35">
        <v>0</v>
      </c>
      <c r="CH130" s="35">
        <v>0</v>
      </c>
      <c r="CI130" s="35">
        <v>36.15177176819557</v>
      </c>
      <c r="CJ130" s="35">
        <v>0.053738884809807604</v>
      </c>
      <c r="CK130" s="35">
        <v>0</v>
      </c>
      <c r="CL130" s="35">
        <v>0</v>
      </c>
      <c r="CM130" s="35">
        <v>0</v>
      </c>
      <c r="CN130" s="35">
        <v>0</v>
      </c>
      <c r="CO130" s="35">
        <v>0</v>
      </c>
      <c r="CP130" s="35">
        <v>0</v>
      </c>
      <c r="CQ130" s="35">
        <v>0</v>
      </c>
      <c r="CR130" s="35">
        <v>0.013700534659175315</v>
      </c>
      <c r="CS130" s="35">
        <v>0</v>
      </c>
      <c r="CT130" s="35">
        <v>0</v>
      </c>
      <c r="CU130" s="35">
        <v>2037.8909905404873</v>
      </c>
      <c r="CV130" s="35">
        <v>41.1809326532326</v>
      </c>
      <c r="CW130" s="35">
        <v>43.783736585540446</v>
      </c>
      <c r="CX130" s="35">
        <v>0</v>
      </c>
      <c r="CY130" s="35">
        <v>0</v>
      </c>
      <c r="CZ130" s="35">
        <v>0</v>
      </c>
      <c r="DA130" s="35">
        <v>0</v>
      </c>
      <c r="DB130" s="35">
        <v>0.011035995169298351</v>
      </c>
      <c r="DC130" s="35">
        <v>0</v>
      </c>
      <c r="DD130" s="35">
        <v>0</v>
      </c>
      <c r="DE130" s="35">
        <v>0</v>
      </c>
      <c r="DF130" s="35">
        <v>0</v>
      </c>
      <c r="DG130" s="35">
        <v>0</v>
      </c>
      <c r="DH130" s="35">
        <v>0</v>
      </c>
      <c r="DI130" s="35">
        <v>0</v>
      </c>
      <c r="DJ130" s="35">
        <v>663.2390683764456</v>
      </c>
      <c r="DK130" s="35">
        <v>0.005108467676014381</v>
      </c>
      <c r="DL130" s="35">
        <v>19.092740481742027</v>
      </c>
      <c r="DM130" s="35">
        <v>5.911187071788637</v>
      </c>
      <c r="DN130" s="35">
        <v>12.49286900066471</v>
      </c>
      <c r="DO130" s="35">
        <v>0</v>
      </c>
      <c r="DP130" s="35">
        <v>0</v>
      </c>
      <c r="DQ130" s="35">
        <v>0</v>
      </c>
      <c r="DR130" s="35">
        <v>522.1932061065686</v>
      </c>
      <c r="DS130" s="35">
        <v>0</v>
      </c>
      <c r="DT130" s="35">
        <v>0</v>
      </c>
      <c r="DU130" s="35">
        <v>0</v>
      </c>
      <c r="DV130" s="35">
        <v>0</v>
      </c>
      <c r="DW130" s="35">
        <v>0</v>
      </c>
      <c r="DX130" s="35">
        <f t="shared" si="12"/>
        <v>4125.904107269197</v>
      </c>
      <c r="DY130" s="35">
        <v>209.2559837157459</v>
      </c>
      <c r="DZ130" s="35">
        <v>0</v>
      </c>
      <c r="EA130" s="35">
        <f>SUM(DY130:DZ130)</f>
        <v>209.2559837157459</v>
      </c>
      <c r="EB130" s="35">
        <v>184655.74620729714</v>
      </c>
      <c r="EC130" s="35">
        <v>2821.151746578668</v>
      </c>
      <c r="ED130" s="35">
        <f>SUM(EB130:EC130)</f>
        <v>187476.8979538758</v>
      </c>
      <c r="EE130" s="35">
        <v>0</v>
      </c>
      <c r="EF130" s="35">
        <v>0</v>
      </c>
      <c r="EG130" s="35">
        <f>SUM(ED130:EF130)</f>
        <v>187476.8979538758</v>
      </c>
      <c r="EH130" s="35">
        <v>10650.600024639129</v>
      </c>
      <c r="EI130" s="35">
        <v>0</v>
      </c>
      <c r="EJ130" s="35">
        <f>SUM(EH130:EI130)</f>
        <v>10650.600024639129</v>
      </c>
      <c r="EK130" s="35">
        <f t="shared" si="13"/>
        <v>198336.75396223066</v>
      </c>
      <c r="EL130" s="35">
        <f t="shared" si="14"/>
        <v>202462.65806949986</v>
      </c>
    </row>
    <row r="131" spans="1:142" ht="12.75" customHeight="1">
      <c r="A131" s="23">
        <v>123</v>
      </c>
      <c r="B131" s="9" t="s">
        <v>491</v>
      </c>
      <c r="C131" s="4" t="s">
        <v>492</v>
      </c>
      <c r="D131" s="35">
        <v>0.32179245504564313</v>
      </c>
      <c r="E131" s="35">
        <v>0.1366645775548222</v>
      </c>
      <c r="F131" s="35">
        <v>0.10351931756961325</v>
      </c>
      <c r="G131" s="35">
        <v>0.13686707077873722</v>
      </c>
      <c r="H131" s="35">
        <v>0.07049365488545768</v>
      </c>
      <c r="I131" s="35">
        <v>0.6606387657111109</v>
      </c>
      <c r="J131" s="35">
        <v>2.6466827337006875</v>
      </c>
      <c r="K131" s="35">
        <v>0.12015108695920558</v>
      </c>
      <c r="L131" s="35">
        <v>0.0011064190639793001</v>
      </c>
      <c r="M131" s="35">
        <v>0.2480321134054309</v>
      </c>
      <c r="N131" s="35">
        <v>0.39728027567701135</v>
      </c>
      <c r="O131" s="35">
        <v>0.12365561947806653</v>
      </c>
      <c r="P131" s="35">
        <v>0.08874313141003265</v>
      </c>
      <c r="Q131" s="35">
        <v>0.050879202006305684</v>
      </c>
      <c r="R131" s="35">
        <v>6.4764565351123125</v>
      </c>
      <c r="S131" s="35">
        <v>0</v>
      </c>
      <c r="T131" s="35">
        <v>6.173686942667091</v>
      </c>
      <c r="U131" s="35">
        <v>0</v>
      </c>
      <c r="V131" s="35">
        <v>9.628910048069317</v>
      </c>
      <c r="W131" s="35">
        <v>2.1349409481783796</v>
      </c>
      <c r="X131" s="35">
        <v>0.7242495807751376</v>
      </c>
      <c r="Y131" s="35">
        <v>32.21641595397255</v>
      </c>
      <c r="Z131" s="35">
        <v>3.1095473089813366</v>
      </c>
      <c r="AA131" s="35">
        <v>1.2296242018765833</v>
      </c>
      <c r="AB131" s="35">
        <v>2.714792153659948</v>
      </c>
      <c r="AC131" s="35">
        <v>1.740486158344256</v>
      </c>
      <c r="AD131" s="35">
        <v>0.14330510384494122</v>
      </c>
      <c r="AE131" s="35">
        <v>2.3556084519681204</v>
      </c>
      <c r="AF131" s="35">
        <v>0.9498958163357798</v>
      </c>
      <c r="AG131" s="35">
        <v>0</v>
      </c>
      <c r="AH131" s="35">
        <v>2.0143262431660256</v>
      </c>
      <c r="AI131" s="35">
        <v>0</v>
      </c>
      <c r="AJ131" s="35">
        <v>0</v>
      </c>
      <c r="AK131" s="35">
        <v>0</v>
      </c>
      <c r="AL131" s="35">
        <v>0</v>
      </c>
      <c r="AM131" s="35">
        <v>2.1248634925875347</v>
      </c>
      <c r="AN131" s="35">
        <v>1.52224071832762</v>
      </c>
      <c r="AO131" s="35">
        <v>0</v>
      </c>
      <c r="AP131" s="35">
        <v>3.275448558693716</v>
      </c>
      <c r="AQ131" s="35">
        <v>3.6145531880246393</v>
      </c>
      <c r="AR131" s="35">
        <v>2.669420524157782</v>
      </c>
      <c r="AS131" s="35">
        <v>44.20494745584941</v>
      </c>
      <c r="AT131" s="35">
        <v>0</v>
      </c>
      <c r="AU131" s="35">
        <v>0</v>
      </c>
      <c r="AV131" s="35">
        <v>0</v>
      </c>
      <c r="AW131" s="35">
        <v>2.9893077899812353</v>
      </c>
      <c r="AX131" s="35">
        <v>0</v>
      </c>
      <c r="AY131" s="35">
        <v>0</v>
      </c>
      <c r="AZ131" s="35">
        <v>3.3355224176242797</v>
      </c>
      <c r="BA131" s="35">
        <v>0.9462070886572005</v>
      </c>
      <c r="BB131" s="35">
        <v>4.595037065389054</v>
      </c>
      <c r="BC131" s="35">
        <v>0</v>
      </c>
      <c r="BD131" s="35">
        <v>0</v>
      </c>
      <c r="BE131" s="35">
        <v>0</v>
      </c>
      <c r="BF131" s="35">
        <v>0</v>
      </c>
      <c r="BG131" s="35">
        <v>0</v>
      </c>
      <c r="BH131" s="35">
        <v>0</v>
      </c>
      <c r="BI131" s="35">
        <v>0</v>
      </c>
      <c r="BJ131" s="35">
        <v>0</v>
      </c>
      <c r="BK131" s="35">
        <v>0</v>
      </c>
      <c r="BL131" s="35">
        <v>8.769441417213192</v>
      </c>
      <c r="BM131" s="35">
        <v>4.071032611621457</v>
      </c>
      <c r="BN131" s="35">
        <v>0.38615791441450825</v>
      </c>
      <c r="BO131" s="35">
        <v>2.537599252586865</v>
      </c>
      <c r="BP131" s="35">
        <v>9.557251598238086</v>
      </c>
      <c r="BQ131" s="35">
        <v>1.80805991459619</v>
      </c>
      <c r="BR131" s="35">
        <v>1.6294580451148035</v>
      </c>
      <c r="BS131" s="35">
        <v>1.8434536680117146</v>
      </c>
      <c r="BT131" s="35">
        <v>1.0470879907645863</v>
      </c>
      <c r="BU131" s="35">
        <v>1.1308264397361414</v>
      </c>
      <c r="BV131" s="35">
        <v>0</v>
      </c>
      <c r="BW131" s="35">
        <v>0</v>
      </c>
      <c r="BX131" s="35">
        <v>3.4376888183886325</v>
      </c>
      <c r="BY131" s="35">
        <v>0.991806160778275</v>
      </c>
      <c r="BZ131" s="35">
        <v>0</v>
      </c>
      <c r="CA131" s="35">
        <v>0</v>
      </c>
      <c r="CB131" s="35">
        <v>0</v>
      </c>
      <c r="CC131" s="35">
        <v>0</v>
      </c>
      <c r="CD131" s="35">
        <v>0</v>
      </c>
      <c r="CE131" s="35">
        <v>0</v>
      </c>
      <c r="CF131" s="35">
        <v>0.512103028046952</v>
      </c>
      <c r="CG131" s="35">
        <v>0</v>
      </c>
      <c r="CH131" s="35">
        <v>0.2773986349052576</v>
      </c>
      <c r="CI131" s="35">
        <v>0</v>
      </c>
      <c r="CJ131" s="35">
        <v>0.26366446887664474</v>
      </c>
      <c r="CK131" s="35">
        <v>5.757483798970611</v>
      </c>
      <c r="CL131" s="35">
        <v>0</v>
      </c>
      <c r="CM131" s="35">
        <v>3.4051189402598983</v>
      </c>
      <c r="CN131" s="35">
        <v>1.2584657661928114</v>
      </c>
      <c r="CO131" s="35">
        <v>0.2073133371866244</v>
      </c>
      <c r="CP131" s="35">
        <v>3.715592494234668</v>
      </c>
      <c r="CQ131" s="35">
        <v>0</v>
      </c>
      <c r="CR131" s="35">
        <v>0.041652456444836866</v>
      </c>
      <c r="CS131" s="35">
        <v>0</v>
      </c>
      <c r="CT131" s="35">
        <v>268.01689516011635</v>
      </c>
      <c r="CU131" s="35">
        <v>0</v>
      </c>
      <c r="CV131" s="35">
        <v>0</v>
      </c>
      <c r="CW131" s="35">
        <v>0</v>
      </c>
      <c r="CX131" s="35">
        <v>0</v>
      </c>
      <c r="CY131" s="35">
        <v>0</v>
      </c>
      <c r="CZ131" s="35">
        <v>0</v>
      </c>
      <c r="DA131" s="35">
        <v>0</v>
      </c>
      <c r="DB131" s="35">
        <v>0.05977693833968847</v>
      </c>
      <c r="DC131" s="35">
        <v>0</v>
      </c>
      <c r="DD131" s="35">
        <v>0</v>
      </c>
      <c r="DE131" s="35">
        <v>0</v>
      </c>
      <c r="DF131" s="35">
        <v>0.5123529935213653</v>
      </c>
      <c r="DG131" s="35">
        <v>0</v>
      </c>
      <c r="DH131" s="35">
        <v>0</v>
      </c>
      <c r="DI131" s="35">
        <v>0</v>
      </c>
      <c r="DJ131" s="35">
        <v>1.3421873964877418</v>
      </c>
      <c r="DK131" s="35">
        <v>0</v>
      </c>
      <c r="DL131" s="35">
        <v>0</v>
      </c>
      <c r="DM131" s="35">
        <v>0</v>
      </c>
      <c r="DN131" s="35">
        <v>0</v>
      </c>
      <c r="DO131" s="35">
        <v>0</v>
      </c>
      <c r="DP131" s="35">
        <v>0</v>
      </c>
      <c r="DQ131" s="35">
        <v>0</v>
      </c>
      <c r="DR131" s="35">
        <v>0</v>
      </c>
      <c r="DS131" s="35">
        <v>468.00195002431343</v>
      </c>
      <c r="DT131" s="35">
        <v>0</v>
      </c>
      <c r="DU131" s="35">
        <v>0</v>
      </c>
      <c r="DV131" s="35">
        <v>0</v>
      </c>
      <c r="DW131" s="35">
        <v>0</v>
      </c>
      <c r="DX131" s="35">
        <f t="shared" si="12"/>
        <v>936.5781194388517</v>
      </c>
      <c r="DY131" s="35">
        <v>440.31867762569885</v>
      </c>
      <c r="DZ131" s="35">
        <v>0</v>
      </c>
      <c r="EA131" s="35">
        <f>SUM(DY131:DZ131)</f>
        <v>440.31867762569885</v>
      </c>
      <c r="EB131" s="35">
        <v>0</v>
      </c>
      <c r="EC131" s="35">
        <v>0</v>
      </c>
      <c r="ED131" s="35">
        <f>SUM(EB131:EC131)</f>
        <v>0</v>
      </c>
      <c r="EE131" s="35">
        <v>0</v>
      </c>
      <c r="EF131" s="35">
        <v>0</v>
      </c>
      <c r="EG131" s="35">
        <f>SUM(ED131:EF131)</f>
        <v>0</v>
      </c>
      <c r="EH131" s="35">
        <v>2219.956410521994</v>
      </c>
      <c r="EI131" s="35">
        <v>0</v>
      </c>
      <c r="EJ131" s="35">
        <f>SUM(EH131:EI131)</f>
        <v>2219.956410521994</v>
      </c>
      <c r="EK131" s="35">
        <f t="shared" si="13"/>
        <v>2660.2750881476927</v>
      </c>
      <c r="EL131" s="35">
        <f t="shared" si="14"/>
        <v>3596.853207586544</v>
      </c>
    </row>
    <row r="132" spans="1:142" ht="12.75" customHeight="1">
      <c r="A132" s="23">
        <v>124</v>
      </c>
      <c r="B132" s="9" t="s">
        <v>493</v>
      </c>
      <c r="C132" s="4" t="s">
        <v>494</v>
      </c>
      <c r="D132" s="35">
        <v>9.477668122776375</v>
      </c>
      <c r="E132" s="35">
        <v>2.102850414749696</v>
      </c>
      <c r="F132" s="35">
        <v>1.3882946374020535</v>
      </c>
      <c r="G132" s="35">
        <v>2.382342787427975</v>
      </c>
      <c r="H132" s="35">
        <v>1.1606235949059083</v>
      </c>
      <c r="I132" s="35">
        <v>10.37405284889166</v>
      </c>
      <c r="J132" s="35">
        <v>2.240520904799194</v>
      </c>
      <c r="K132" s="35">
        <v>1.6113428258578126</v>
      </c>
      <c r="L132" s="35">
        <v>0.014838154745455405</v>
      </c>
      <c r="M132" s="35">
        <v>0.8469317518342795</v>
      </c>
      <c r="N132" s="35">
        <v>0.08321039902437861</v>
      </c>
      <c r="O132" s="35">
        <v>59.61210384431854</v>
      </c>
      <c r="P132" s="35">
        <v>0.06879269794384987</v>
      </c>
      <c r="Q132" s="35">
        <v>0.312112170108854</v>
      </c>
      <c r="R132" s="35">
        <v>1.9365766142297123</v>
      </c>
      <c r="S132" s="35">
        <v>0.10771191193122352</v>
      </c>
      <c r="T132" s="35">
        <v>1.874756919907866</v>
      </c>
      <c r="U132" s="35">
        <v>0.5087284521385036</v>
      </c>
      <c r="V132" s="35">
        <v>2.961341899189902</v>
      </c>
      <c r="W132" s="35">
        <v>1.0558689678418356</v>
      </c>
      <c r="X132" s="35">
        <v>0.2410925610899124</v>
      </c>
      <c r="Y132" s="35">
        <v>8.493570218927387</v>
      </c>
      <c r="Z132" s="35">
        <v>1.3087027279711207</v>
      </c>
      <c r="AA132" s="35">
        <v>0.4523639171212357</v>
      </c>
      <c r="AB132" s="35">
        <v>0.9948017532236665</v>
      </c>
      <c r="AC132" s="35">
        <v>0.9841534971100451</v>
      </c>
      <c r="AD132" s="35">
        <v>0.06483327844430788</v>
      </c>
      <c r="AE132" s="35">
        <v>0.8059821749145645</v>
      </c>
      <c r="AF132" s="35">
        <v>0.329517229950876</v>
      </c>
      <c r="AG132" s="35">
        <v>1.8181185056074796</v>
      </c>
      <c r="AH132" s="35">
        <v>0.7162124013312483</v>
      </c>
      <c r="AI132" s="35">
        <v>1.9664826302147678</v>
      </c>
      <c r="AJ132" s="35">
        <v>0.39966573322781934</v>
      </c>
      <c r="AK132" s="35">
        <v>0.6667268455891842</v>
      </c>
      <c r="AL132" s="35">
        <v>0.4940311501574968</v>
      </c>
      <c r="AM132" s="35">
        <v>1.094727971696888</v>
      </c>
      <c r="AN132" s="35">
        <v>0.5603267384064835</v>
      </c>
      <c r="AO132" s="35">
        <v>0.027448640132353912</v>
      </c>
      <c r="AP132" s="35">
        <v>0.7404327523150774</v>
      </c>
      <c r="AQ132" s="35">
        <v>1.07588341578784</v>
      </c>
      <c r="AR132" s="35">
        <v>1.61482228478939</v>
      </c>
      <c r="AS132" s="35">
        <v>0.7268712008607534</v>
      </c>
      <c r="AT132" s="35">
        <v>1.1141877999369272</v>
      </c>
      <c r="AU132" s="35">
        <v>0</v>
      </c>
      <c r="AV132" s="35">
        <v>0</v>
      </c>
      <c r="AW132" s="35">
        <v>0.7229896862644569</v>
      </c>
      <c r="AX132" s="35">
        <v>0</v>
      </c>
      <c r="AY132" s="35">
        <v>54.1039647726261</v>
      </c>
      <c r="AZ132" s="35">
        <v>0</v>
      </c>
      <c r="BA132" s="35">
        <v>0</v>
      </c>
      <c r="BB132" s="35">
        <v>0</v>
      </c>
      <c r="BC132" s="35">
        <v>0</v>
      </c>
      <c r="BD132" s="35">
        <v>0</v>
      </c>
      <c r="BE132" s="35">
        <v>0</v>
      </c>
      <c r="BF132" s="35">
        <v>0</v>
      </c>
      <c r="BG132" s="35">
        <v>0</v>
      </c>
      <c r="BH132" s="35">
        <v>0</v>
      </c>
      <c r="BI132" s="35">
        <v>0</v>
      </c>
      <c r="BJ132" s="35">
        <v>0</v>
      </c>
      <c r="BK132" s="35">
        <v>0</v>
      </c>
      <c r="BL132" s="35">
        <v>0</v>
      </c>
      <c r="BM132" s="35">
        <v>0</v>
      </c>
      <c r="BN132" s="35">
        <v>0</v>
      </c>
      <c r="BO132" s="35">
        <v>0</v>
      </c>
      <c r="BP132" s="35">
        <v>0</v>
      </c>
      <c r="BQ132" s="35">
        <v>0</v>
      </c>
      <c r="BR132" s="35">
        <v>0</v>
      </c>
      <c r="BS132" s="35">
        <v>0</v>
      </c>
      <c r="BT132" s="35">
        <v>0</v>
      </c>
      <c r="BU132" s="35">
        <v>0</v>
      </c>
      <c r="BV132" s="35">
        <v>0</v>
      </c>
      <c r="BW132" s="35">
        <v>0</v>
      </c>
      <c r="BX132" s="35">
        <v>0</v>
      </c>
      <c r="BY132" s="35">
        <v>0</v>
      </c>
      <c r="BZ132" s="35">
        <v>0</v>
      </c>
      <c r="CA132" s="35">
        <v>0</v>
      </c>
      <c r="CB132" s="35">
        <v>0</v>
      </c>
      <c r="CC132" s="35">
        <v>0</v>
      </c>
      <c r="CD132" s="35">
        <v>0</v>
      </c>
      <c r="CE132" s="35">
        <v>0</v>
      </c>
      <c r="CF132" s="35">
        <v>0</v>
      </c>
      <c r="CG132" s="35">
        <v>0</v>
      </c>
      <c r="CH132" s="35">
        <v>0</v>
      </c>
      <c r="CI132" s="35">
        <v>0</v>
      </c>
      <c r="CJ132" s="35">
        <v>0</v>
      </c>
      <c r="CK132" s="35">
        <v>0</v>
      </c>
      <c r="CL132" s="35">
        <v>0</v>
      </c>
      <c r="CM132" s="35">
        <v>0</v>
      </c>
      <c r="CN132" s="35">
        <v>0</v>
      </c>
      <c r="CO132" s="35">
        <v>0</v>
      </c>
      <c r="CP132" s="35">
        <v>0</v>
      </c>
      <c r="CQ132" s="35">
        <v>0</v>
      </c>
      <c r="CR132" s="35">
        <v>0</v>
      </c>
      <c r="CS132" s="35">
        <v>0</v>
      </c>
      <c r="CT132" s="35">
        <v>0</v>
      </c>
      <c r="CU132" s="35">
        <v>0</v>
      </c>
      <c r="CV132" s="35">
        <v>0</v>
      </c>
      <c r="CW132" s="35">
        <v>0</v>
      </c>
      <c r="CX132" s="35">
        <v>0</v>
      </c>
      <c r="CY132" s="35">
        <v>1.362896310377642</v>
      </c>
      <c r="CZ132" s="35">
        <v>0</v>
      </c>
      <c r="DA132" s="35">
        <v>0</v>
      </c>
      <c r="DB132" s="35">
        <v>0</v>
      </c>
      <c r="DC132" s="35">
        <v>0</v>
      </c>
      <c r="DD132" s="35">
        <v>0</v>
      </c>
      <c r="DE132" s="35">
        <v>0</v>
      </c>
      <c r="DF132" s="35">
        <v>0</v>
      </c>
      <c r="DG132" s="35">
        <v>0</v>
      </c>
      <c r="DH132" s="35">
        <v>0</v>
      </c>
      <c r="DI132" s="35">
        <v>0</v>
      </c>
      <c r="DJ132" s="35">
        <v>0</v>
      </c>
      <c r="DK132" s="35">
        <v>0</v>
      </c>
      <c r="DL132" s="35">
        <v>0</v>
      </c>
      <c r="DM132" s="35">
        <v>0</v>
      </c>
      <c r="DN132" s="35">
        <v>0</v>
      </c>
      <c r="DO132" s="35">
        <v>0</v>
      </c>
      <c r="DP132" s="35">
        <v>0</v>
      </c>
      <c r="DQ132" s="35">
        <v>0</v>
      </c>
      <c r="DR132" s="35">
        <v>0</v>
      </c>
      <c r="DS132" s="35">
        <v>0</v>
      </c>
      <c r="DT132" s="35">
        <v>0</v>
      </c>
      <c r="DU132" s="35">
        <v>0</v>
      </c>
      <c r="DV132" s="35">
        <v>0</v>
      </c>
      <c r="DW132" s="35">
        <v>0</v>
      </c>
      <c r="DX132" s="35">
        <f t="shared" si="12"/>
        <v>183.00147611810004</v>
      </c>
      <c r="DY132" s="35">
        <v>44.492185685921854</v>
      </c>
      <c r="DZ132" s="35">
        <v>0</v>
      </c>
      <c r="EA132" s="35">
        <f>SUM(DY132:DZ132)</f>
        <v>44.492185685921854</v>
      </c>
      <c r="EB132" s="35">
        <v>119.91851871263378</v>
      </c>
      <c r="EC132" s="35">
        <v>0</v>
      </c>
      <c r="ED132" s="35">
        <f>SUM(EB132:EC132)</f>
        <v>119.91851871263378</v>
      </c>
      <c r="EE132" s="35">
        <v>0</v>
      </c>
      <c r="EF132" s="35">
        <v>0</v>
      </c>
      <c r="EG132" s="35">
        <f>SUM(ED132:EF132)</f>
        <v>119.91851871263378</v>
      </c>
      <c r="EH132" s="35">
        <v>0</v>
      </c>
      <c r="EI132" s="35">
        <v>0</v>
      </c>
      <c r="EJ132" s="35">
        <f>SUM(EH132:EI132)</f>
        <v>0</v>
      </c>
      <c r="EK132" s="35">
        <f t="shared" si="13"/>
        <v>164.41070439855565</v>
      </c>
      <c r="EL132" s="35">
        <f t="shared" si="14"/>
        <v>347.41218051665567</v>
      </c>
    </row>
    <row r="133" spans="1:142" ht="12.75" customHeight="1">
      <c r="A133" s="23">
        <v>125</v>
      </c>
      <c r="B133" s="9" t="s">
        <v>495</v>
      </c>
      <c r="C133" s="4" t="s">
        <v>496</v>
      </c>
      <c r="D133" s="35">
        <v>181.33979356814083</v>
      </c>
      <c r="E133" s="35">
        <v>40.239408025124106</v>
      </c>
      <c r="F133" s="35">
        <v>26.413365073931825</v>
      </c>
      <c r="G133" s="35">
        <v>45.52178262255144</v>
      </c>
      <c r="H133" s="35">
        <v>22.213725058058408</v>
      </c>
      <c r="I133" s="35">
        <v>125.24268836333665</v>
      </c>
      <c r="J133" s="35">
        <v>42.31714041650166</v>
      </c>
      <c r="K133" s="35">
        <v>44.854266171935606</v>
      </c>
      <c r="L133" s="35">
        <v>0.28404118400690875</v>
      </c>
      <c r="M133" s="35">
        <v>16.212494187508952</v>
      </c>
      <c r="N133" s="35">
        <v>1.2171894419006137</v>
      </c>
      <c r="O133" s="35">
        <v>9.255124044629516</v>
      </c>
      <c r="P133" s="35">
        <v>0.8640694377609821</v>
      </c>
      <c r="Q133" s="35">
        <v>4.395916001922388</v>
      </c>
      <c r="R133" s="35">
        <v>0</v>
      </c>
      <c r="S133" s="35">
        <v>0.9116532104036219</v>
      </c>
      <c r="T133" s="35">
        <v>0</v>
      </c>
      <c r="U133" s="35">
        <v>2.7302407648185536</v>
      </c>
      <c r="V133" s="35">
        <v>0</v>
      </c>
      <c r="W133" s="35">
        <v>0.9994291503331961</v>
      </c>
      <c r="X133" s="35">
        <v>0.9345113672108033</v>
      </c>
      <c r="Y133" s="35">
        <v>0</v>
      </c>
      <c r="Z133" s="35">
        <v>0</v>
      </c>
      <c r="AA133" s="35">
        <v>1.730143038131806</v>
      </c>
      <c r="AB133" s="35">
        <v>0</v>
      </c>
      <c r="AC133" s="35">
        <v>4.710826577818036</v>
      </c>
      <c r="AD133" s="35">
        <v>0.2626519019090814</v>
      </c>
      <c r="AE133" s="35">
        <v>3.213000440633415</v>
      </c>
      <c r="AF133" s="35">
        <v>0</v>
      </c>
      <c r="AG133" s="35">
        <v>0</v>
      </c>
      <c r="AH133" s="35">
        <v>2.798328741327645</v>
      </c>
      <c r="AI133" s="35">
        <v>0</v>
      </c>
      <c r="AJ133" s="35">
        <v>1.5048764612646952</v>
      </c>
      <c r="AK133" s="35">
        <v>2.6526768364243294</v>
      </c>
      <c r="AL133" s="35">
        <v>2.0598596571423315</v>
      </c>
      <c r="AM133" s="35">
        <v>5.65273196957322</v>
      </c>
      <c r="AN133" s="35">
        <v>2.1822876832779583</v>
      </c>
      <c r="AO133" s="35">
        <v>0.1308003200231193</v>
      </c>
      <c r="AP133" s="35">
        <v>3.3111739282878827</v>
      </c>
      <c r="AQ133" s="35">
        <v>0</v>
      </c>
      <c r="AR133" s="35">
        <v>0</v>
      </c>
      <c r="AS133" s="35">
        <v>2.926037087467275</v>
      </c>
      <c r="AT133" s="35">
        <v>4.456109762403242</v>
      </c>
      <c r="AU133" s="35">
        <v>2.620261040118084</v>
      </c>
      <c r="AV133" s="35">
        <v>0</v>
      </c>
      <c r="AW133" s="35">
        <v>4.130785595866923</v>
      </c>
      <c r="AX133" s="35">
        <v>0</v>
      </c>
      <c r="AY133" s="35">
        <v>0</v>
      </c>
      <c r="AZ133" s="35">
        <v>0</v>
      </c>
      <c r="BA133" s="35">
        <v>1.1776714366761367</v>
      </c>
      <c r="BB133" s="35">
        <v>3.810790268609449</v>
      </c>
      <c r="BC133" s="35">
        <v>1.8989684021690019</v>
      </c>
      <c r="BD133" s="35">
        <v>6.657467095047397</v>
      </c>
      <c r="BE133" s="35">
        <v>3.5545812305721083</v>
      </c>
      <c r="BF133" s="35">
        <v>3.2251611506352242</v>
      </c>
      <c r="BG133" s="35">
        <v>1.0120401838277693</v>
      </c>
      <c r="BH133" s="35">
        <v>1.1825142932276445</v>
      </c>
      <c r="BI133" s="35">
        <v>2.762453784505109</v>
      </c>
      <c r="BJ133" s="35">
        <v>0</v>
      </c>
      <c r="BK133" s="35">
        <v>2.7065396474693646</v>
      </c>
      <c r="BL133" s="35">
        <v>2.5562065531630513</v>
      </c>
      <c r="BM133" s="35">
        <v>0</v>
      </c>
      <c r="BN133" s="35">
        <v>1.3755539743387524</v>
      </c>
      <c r="BO133" s="35">
        <v>3.4020319309795153</v>
      </c>
      <c r="BP133" s="35">
        <v>0</v>
      </c>
      <c r="BQ133" s="35">
        <v>2.5593599316717914</v>
      </c>
      <c r="BR133" s="35">
        <v>4.435317142090057</v>
      </c>
      <c r="BS133" s="35">
        <v>2.295232372648889</v>
      </c>
      <c r="BT133" s="35">
        <v>2.4088687271239033</v>
      </c>
      <c r="BU133" s="35">
        <v>2.463888658780499</v>
      </c>
      <c r="BV133" s="35">
        <v>6.597286772277296</v>
      </c>
      <c r="BW133" s="35">
        <v>1.6990348240598148</v>
      </c>
      <c r="BX133" s="35">
        <v>2.6193019639257473</v>
      </c>
      <c r="BY133" s="35">
        <v>1.9873198817373932</v>
      </c>
      <c r="BZ133" s="35">
        <v>0</v>
      </c>
      <c r="CA133" s="35">
        <v>1.3154063923361212</v>
      </c>
      <c r="CB133" s="35">
        <v>1425.717618612642</v>
      </c>
      <c r="CC133" s="35">
        <v>0</v>
      </c>
      <c r="CD133" s="35">
        <v>0</v>
      </c>
      <c r="CE133" s="35">
        <v>0.6737374108023477</v>
      </c>
      <c r="CF133" s="35">
        <v>0</v>
      </c>
      <c r="CG133" s="35">
        <v>0</v>
      </c>
      <c r="CH133" s="35">
        <v>0</v>
      </c>
      <c r="CI133" s="35">
        <v>0</v>
      </c>
      <c r="CJ133" s="35">
        <v>0</v>
      </c>
      <c r="CK133" s="35">
        <v>0</v>
      </c>
      <c r="CL133" s="35">
        <v>1.186599595142851</v>
      </c>
      <c r="CM133" s="35">
        <v>0</v>
      </c>
      <c r="CN133" s="35">
        <v>0</v>
      </c>
      <c r="CO133" s="35">
        <v>0.4065417259146009</v>
      </c>
      <c r="CP133" s="35">
        <v>7.147829689193485</v>
      </c>
      <c r="CQ133" s="35">
        <v>0</v>
      </c>
      <c r="CR133" s="35">
        <v>4.300573028337222</v>
      </c>
      <c r="CS133" s="35">
        <v>1.465549341822026</v>
      </c>
      <c r="CT133" s="35">
        <v>3.5901666352022996</v>
      </c>
      <c r="CU133" s="35">
        <v>0</v>
      </c>
      <c r="CV133" s="35">
        <v>548.6064075561402</v>
      </c>
      <c r="CW133" s="35">
        <v>119.6953079201895</v>
      </c>
      <c r="CX133" s="35">
        <v>9.524559155105852</v>
      </c>
      <c r="CY133" s="35">
        <v>25.558640580137705</v>
      </c>
      <c r="CZ133" s="35">
        <v>9.663791649744699</v>
      </c>
      <c r="DA133" s="35">
        <v>14.139876690462636</v>
      </c>
      <c r="DB133" s="35">
        <v>0</v>
      </c>
      <c r="DC133" s="35">
        <v>0.845309000083138</v>
      </c>
      <c r="DD133" s="35">
        <v>175.1114418878589</v>
      </c>
      <c r="DE133" s="35">
        <v>38.03177409220241</v>
      </c>
      <c r="DF133" s="35">
        <v>4.600373460754596</v>
      </c>
      <c r="DG133" s="35">
        <v>0</v>
      </c>
      <c r="DH133" s="35">
        <v>0</v>
      </c>
      <c r="DI133" s="35">
        <v>381.9708910107511</v>
      </c>
      <c r="DJ133" s="35">
        <v>0</v>
      </c>
      <c r="DK133" s="35">
        <v>0</v>
      </c>
      <c r="DL133" s="35">
        <v>0</v>
      </c>
      <c r="DM133" s="35">
        <v>416.9135287223794</v>
      </c>
      <c r="DN133" s="35">
        <v>0</v>
      </c>
      <c r="DO133" s="35">
        <v>195.95196510970874</v>
      </c>
      <c r="DP133" s="35">
        <v>270.2778206264762</v>
      </c>
      <c r="DQ133" s="35">
        <v>0</v>
      </c>
      <c r="DR133" s="35">
        <v>24.335586913919474</v>
      </c>
      <c r="DS133" s="35">
        <v>38.758549393180694</v>
      </c>
      <c r="DT133" s="35">
        <v>0</v>
      </c>
      <c r="DU133" s="35">
        <v>139.62138686268784</v>
      </c>
      <c r="DV133" s="35">
        <v>0</v>
      </c>
      <c r="DW133" s="35">
        <v>0</v>
      </c>
      <c r="DX133" s="35">
        <f t="shared" si="12"/>
        <v>4532.088212420458</v>
      </c>
      <c r="DY133" s="35">
        <v>369.8531139377041</v>
      </c>
      <c r="DZ133" s="35">
        <v>0</v>
      </c>
      <c r="EA133" s="35">
        <f>SUM(DY133:DZ133)</f>
        <v>369.8531139377041</v>
      </c>
      <c r="EB133" s="35">
        <v>97825.20043893569</v>
      </c>
      <c r="EC133" s="35">
        <v>0</v>
      </c>
      <c r="ED133" s="35">
        <f>SUM(EB133:EC133)</f>
        <v>97825.20043893569</v>
      </c>
      <c r="EE133" s="35">
        <v>0</v>
      </c>
      <c r="EF133" s="35">
        <v>0</v>
      </c>
      <c r="EG133" s="35">
        <f>SUM(ED133:EF133)</f>
        <v>97825.20043893569</v>
      </c>
      <c r="EH133" s="35">
        <v>0</v>
      </c>
      <c r="EI133" s="35">
        <v>0</v>
      </c>
      <c r="EJ133" s="35">
        <f>SUM(EH133:EI133)</f>
        <v>0</v>
      </c>
      <c r="EK133" s="35">
        <f t="shared" si="13"/>
        <v>98195.05355287339</v>
      </c>
      <c r="EL133" s="35">
        <f t="shared" si="14"/>
        <v>102727.14176529384</v>
      </c>
    </row>
    <row r="134" spans="1:142" ht="12.75" customHeight="1">
      <c r="A134" s="23">
        <v>126</v>
      </c>
      <c r="B134" s="9" t="s">
        <v>497</v>
      </c>
      <c r="C134" s="4" t="s">
        <v>498</v>
      </c>
      <c r="D134" s="35">
        <v>0.7798062179994432</v>
      </c>
      <c r="E134" s="35">
        <v>0.17447500029343388</v>
      </c>
      <c r="F134" s="35">
        <v>0.11560475627741063</v>
      </c>
      <c r="G134" s="35">
        <v>0.1973744022309411</v>
      </c>
      <c r="H134" s="35">
        <v>0.09625403163799927</v>
      </c>
      <c r="I134" s="35">
        <v>0.8583796546445054</v>
      </c>
      <c r="J134" s="35">
        <v>0.18280894781945023</v>
      </c>
      <c r="K134" s="35">
        <v>0.1337181619391178</v>
      </c>
      <c r="L134" s="35">
        <v>0.0012355887696612225</v>
      </c>
      <c r="M134" s="35">
        <v>0.0179918971541768</v>
      </c>
      <c r="N134" s="35">
        <v>0.12614052369659523</v>
      </c>
      <c r="O134" s="35">
        <v>0</v>
      </c>
      <c r="P134" s="35">
        <v>0</v>
      </c>
      <c r="Q134" s="35">
        <v>0</v>
      </c>
      <c r="R134" s="35">
        <v>0</v>
      </c>
      <c r="S134" s="35">
        <v>11.391404834140856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  <c r="AV134" s="35">
        <v>0</v>
      </c>
      <c r="AW134" s="35">
        <v>0</v>
      </c>
      <c r="AX134" s="35">
        <v>0</v>
      </c>
      <c r="AY134" s="35">
        <v>0</v>
      </c>
      <c r="AZ134" s="35">
        <v>0</v>
      </c>
      <c r="BA134" s="35">
        <v>0</v>
      </c>
      <c r="BB134" s="35">
        <v>0</v>
      </c>
      <c r="BC134" s="35">
        <v>0</v>
      </c>
      <c r="BD134" s="35">
        <v>0</v>
      </c>
      <c r="BE134" s="35">
        <v>0</v>
      </c>
      <c r="BF134" s="35">
        <v>0</v>
      </c>
      <c r="BG134" s="35">
        <v>0</v>
      </c>
      <c r="BH134" s="35">
        <v>0</v>
      </c>
      <c r="BI134" s="35">
        <v>0</v>
      </c>
      <c r="BJ134" s="35">
        <v>0</v>
      </c>
      <c r="BK134" s="35">
        <v>0</v>
      </c>
      <c r="BL134" s="35">
        <v>0.8738093380440677</v>
      </c>
      <c r="BM134" s="35">
        <v>0</v>
      </c>
      <c r="BN134" s="35">
        <v>0</v>
      </c>
      <c r="BO134" s="35">
        <v>0</v>
      </c>
      <c r="BP134" s="35">
        <v>0</v>
      </c>
      <c r="BQ134" s="35">
        <v>0</v>
      </c>
      <c r="BR134" s="35">
        <v>0</v>
      </c>
      <c r="BS134" s="35">
        <v>6.430850004507281</v>
      </c>
      <c r="BT134" s="35">
        <v>0</v>
      </c>
      <c r="BU134" s="35">
        <v>0.11670541061957153</v>
      </c>
      <c r="BV134" s="35">
        <v>118.62111501917641</v>
      </c>
      <c r="BW134" s="35">
        <v>401.1712813576481</v>
      </c>
      <c r="BX134" s="35">
        <v>323.1506561358264</v>
      </c>
      <c r="BY134" s="35">
        <v>53.453729705078956</v>
      </c>
      <c r="BZ134" s="35">
        <v>159.00952861086117</v>
      </c>
      <c r="CA134" s="35">
        <v>200.55385198821347</v>
      </c>
      <c r="CB134" s="35">
        <v>0</v>
      </c>
      <c r="CC134" s="35">
        <v>62.26710347706725</v>
      </c>
      <c r="CD134" s="35">
        <v>14.727586681050507</v>
      </c>
      <c r="CE134" s="35">
        <v>0</v>
      </c>
      <c r="CF134" s="35">
        <v>31.504749611968563</v>
      </c>
      <c r="CG134" s="35">
        <v>118.85866484969807</v>
      </c>
      <c r="CH134" s="35">
        <v>36.87610359879904</v>
      </c>
      <c r="CI134" s="35">
        <v>114.76336493204572</v>
      </c>
      <c r="CJ134" s="35">
        <v>16.120056951461937</v>
      </c>
      <c r="CK134" s="35">
        <v>0</v>
      </c>
      <c r="CL134" s="35">
        <v>0</v>
      </c>
      <c r="CM134" s="35">
        <v>0</v>
      </c>
      <c r="CN134" s="35">
        <v>17.020426398749326</v>
      </c>
      <c r="CO134" s="35">
        <v>0</v>
      </c>
      <c r="CP134" s="35">
        <v>3.0045612464301374</v>
      </c>
      <c r="CQ134" s="35">
        <v>0</v>
      </c>
      <c r="CR134" s="35">
        <v>31.117855674887863</v>
      </c>
      <c r="CS134" s="35">
        <v>0</v>
      </c>
      <c r="CT134" s="35">
        <v>0</v>
      </c>
      <c r="CU134" s="35">
        <v>500.7935366829663</v>
      </c>
      <c r="CV134" s="35">
        <v>0</v>
      </c>
      <c r="CW134" s="35">
        <v>0</v>
      </c>
      <c r="CX134" s="35">
        <v>0</v>
      </c>
      <c r="CY134" s="35">
        <v>0</v>
      </c>
      <c r="CZ134" s="35">
        <v>0</v>
      </c>
      <c r="DA134" s="35">
        <v>0</v>
      </c>
      <c r="DB134" s="35">
        <v>0</v>
      </c>
      <c r="DC134" s="35">
        <v>0</v>
      </c>
      <c r="DD134" s="35">
        <v>0</v>
      </c>
      <c r="DE134" s="35">
        <v>0</v>
      </c>
      <c r="DF134" s="35">
        <v>0</v>
      </c>
      <c r="DG134" s="35">
        <v>0</v>
      </c>
      <c r="DH134" s="35">
        <v>0</v>
      </c>
      <c r="DI134" s="35">
        <v>0</v>
      </c>
      <c r="DJ134" s="35">
        <v>0.09929095556102575</v>
      </c>
      <c r="DK134" s="35">
        <v>0</v>
      </c>
      <c r="DL134" s="35">
        <v>58.28837906413289</v>
      </c>
      <c r="DM134" s="35">
        <v>22.53850407471469</v>
      </c>
      <c r="DN134" s="35">
        <v>47.70496372775601</v>
      </c>
      <c r="DO134" s="35">
        <v>0</v>
      </c>
      <c r="DP134" s="35">
        <v>0</v>
      </c>
      <c r="DQ134" s="35">
        <v>0</v>
      </c>
      <c r="DR134" s="35">
        <v>0</v>
      </c>
      <c r="DS134" s="35">
        <v>0</v>
      </c>
      <c r="DT134" s="35">
        <v>0</v>
      </c>
      <c r="DU134" s="35">
        <v>0</v>
      </c>
      <c r="DV134" s="35">
        <v>59.34760195467349</v>
      </c>
      <c r="DW134" s="35">
        <v>0</v>
      </c>
      <c r="DX134" s="35">
        <f t="shared" si="12"/>
        <v>2412.489471468542</v>
      </c>
      <c r="DY134" s="35">
        <v>420.00073836945455</v>
      </c>
      <c r="DZ134" s="35">
        <v>0</v>
      </c>
      <c r="EA134" s="35">
        <f>SUM(DY134:DZ134)</f>
        <v>420.00073836945455</v>
      </c>
      <c r="EB134" s="35">
        <v>0</v>
      </c>
      <c r="EC134" s="35">
        <v>0</v>
      </c>
      <c r="ED134" s="35">
        <f>SUM(EB134:EC134)</f>
        <v>0</v>
      </c>
      <c r="EE134" s="35">
        <v>0</v>
      </c>
      <c r="EF134" s="35">
        <v>0</v>
      </c>
      <c r="EG134" s="35">
        <f>SUM(ED134:EF134)</f>
        <v>0</v>
      </c>
      <c r="EH134" s="35">
        <v>8964.230798972678</v>
      </c>
      <c r="EI134" s="35">
        <v>0</v>
      </c>
      <c r="EJ134" s="35">
        <f>SUM(EH134:EI134)</f>
        <v>8964.230798972678</v>
      </c>
      <c r="EK134" s="35">
        <f t="shared" si="13"/>
        <v>9384.231537342132</v>
      </c>
      <c r="EL134" s="35">
        <f t="shared" si="14"/>
        <v>11796.721008810673</v>
      </c>
    </row>
    <row r="135" spans="1:142" ht="12.75" customHeight="1">
      <c r="A135" s="23">
        <v>127</v>
      </c>
      <c r="B135" s="9" t="s">
        <v>499</v>
      </c>
      <c r="C135" s="4" t="s">
        <v>500</v>
      </c>
      <c r="D135" s="35">
        <v>1.972283522840051</v>
      </c>
      <c r="E135" s="35">
        <v>0.19572918779240767</v>
      </c>
      <c r="F135" s="35">
        <v>0.07347238651014172</v>
      </c>
      <c r="G135" s="35">
        <v>0.12717588987838582</v>
      </c>
      <c r="H135" s="35">
        <v>0.0928148524832343</v>
      </c>
      <c r="I135" s="35">
        <v>0.9372571712965453</v>
      </c>
      <c r="J135" s="35">
        <v>0.6408686151417594</v>
      </c>
      <c r="K135" s="35">
        <v>0.0962262564143652</v>
      </c>
      <c r="L135" s="35">
        <v>0.001974966854451608</v>
      </c>
      <c r="M135" s="35">
        <v>0.16738281137373884</v>
      </c>
      <c r="N135" s="35">
        <v>10.079157640440615</v>
      </c>
      <c r="O135" s="35">
        <v>0</v>
      </c>
      <c r="P135" s="35">
        <v>0</v>
      </c>
      <c r="Q135" s="35">
        <v>0</v>
      </c>
      <c r="R135" s="35">
        <v>0</v>
      </c>
      <c r="S135" s="35">
        <v>1.1952474656533563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  <c r="AV135" s="35">
        <v>0</v>
      </c>
      <c r="AW135" s="35">
        <v>0</v>
      </c>
      <c r="AX135" s="35">
        <v>0</v>
      </c>
      <c r="AY135" s="35">
        <v>0</v>
      </c>
      <c r="AZ135" s="35">
        <v>0</v>
      </c>
      <c r="BA135" s="35">
        <v>0</v>
      </c>
      <c r="BB135" s="35">
        <v>0</v>
      </c>
      <c r="BC135" s="35">
        <v>0</v>
      </c>
      <c r="BD135" s="35">
        <v>0</v>
      </c>
      <c r="BE135" s="35">
        <v>0</v>
      </c>
      <c r="BF135" s="35">
        <v>0</v>
      </c>
      <c r="BG135" s="35">
        <v>0</v>
      </c>
      <c r="BH135" s="35">
        <v>0</v>
      </c>
      <c r="BI135" s="35">
        <v>0</v>
      </c>
      <c r="BJ135" s="35">
        <v>0</v>
      </c>
      <c r="BK135" s="35">
        <v>0</v>
      </c>
      <c r="BL135" s="35">
        <v>0</v>
      </c>
      <c r="BM135" s="35">
        <v>0</v>
      </c>
      <c r="BN135" s="35">
        <v>0</v>
      </c>
      <c r="BO135" s="35">
        <v>0</v>
      </c>
      <c r="BP135" s="35">
        <v>0</v>
      </c>
      <c r="BQ135" s="35">
        <v>0</v>
      </c>
      <c r="BR135" s="35">
        <v>0</v>
      </c>
      <c r="BS135" s="35">
        <v>0</v>
      </c>
      <c r="BT135" s="35">
        <v>0</v>
      </c>
      <c r="BU135" s="35">
        <v>0</v>
      </c>
      <c r="BV135" s="35">
        <v>0</v>
      </c>
      <c r="BW135" s="35">
        <v>0</v>
      </c>
      <c r="BX135" s="35">
        <v>0</v>
      </c>
      <c r="BY135" s="35">
        <v>0</v>
      </c>
      <c r="BZ135" s="35">
        <v>0</v>
      </c>
      <c r="CA135" s="35">
        <v>31.13073186750984</v>
      </c>
      <c r="CB135" s="35">
        <v>0</v>
      </c>
      <c r="CC135" s="35">
        <v>0</v>
      </c>
      <c r="CD135" s="35">
        <v>246.3323369022528</v>
      </c>
      <c r="CE135" s="35">
        <v>0</v>
      </c>
      <c r="CF135" s="35">
        <v>0</v>
      </c>
      <c r="CG135" s="35">
        <v>151.108640795917</v>
      </c>
      <c r="CH135" s="35">
        <v>0</v>
      </c>
      <c r="CI135" s="35">
        <v>0</v>
      </c>
      <c r="CJ135" s="35">
        <v>60.78321458337515</v>
      </c>
      <c r="CK135" s="35">
        <v>0</v>
      </c>
      <c r="CL135" s="35">
        <v>0</v>
      </c>
      <c r="CM135" s="35">
        <v>0</v>
      </c>
      <c r="CN135" s="35">
        <v>0</v>
      </c>
      <c r="CO135" s="35">
        <v>0</v>
      </c>
      <c r="CP135" s="35">
        <v>0</v>
      </c>
      <c r="CQ135" s="35">
        <v>0</v>
      </c>
      <c r="CR135" s="35">
        <v>164.25347151733658</v>
      </c>
      <c r="CS135" s="35">
        <v>0</v>
      </c>
      <c r="CT135" s="35">
        <v>0</v>
      </c>
      <c r="CU135" s="35">
        <v>3214.366642493987</v>
      </c>
      <c r="CV135" s="35">
        <v>111.50182802594207</v>
      </c>
      <c r="CW135" s="35">
        <v>116.9581413962675</v>
      </c>
      <c r="CX135" s="35">
        <v>0</v>
      </c>
      <c r="CY135" s="35">
        <v>0</v>
      </c>
      <c r="CZ135" s="35">
        <v>0</v>
      </c>
      <c r="DA135" s="35">
        <v>0</v>
      </c>
      <c r="DB135" s="35">
        <v>0</v>
      </c>
      <c r="DC135" s="35">
        <v>0</v>
      </c>
      <c r="DD135" s="35">
        <v>0</v>
      </c>
      <c r="DE135" s="35">
        <v>0</v>
      </c>
      <c r="DF135" s="35">
        <v>0</v>
      </c>
      <c r="DG135" s="35">
        <v>7150.577789480762</v>
      </c>
      <c r="DH135" s="35">
        <v>0</v>
      </c>
      <c r="DI135" s="35">
        <v>0</v>
      </c>
      <c r="DJ135" s="35">
        <v>45.71942443699622</v>
      </c>
      <c r="DK135" s="35">
        <v>0</v>
      </c>
      <c r="DL135" s="35">
        <v>779.7598820788577</v>
      </c>
      <c r="DM135" s="35">
        <v>64.00422201160876</v>
      </c>
      <c r="DN135" s="35">
        <v>135.39546488195217</v>
      </c>
      <c r="DO135" s="35">
        <v>134.1304614575064</v>
      </c>
      <c r="DP135" s="35">
        <v>0</v>
      </c>
      <c r="DQ135" s="35">
        <v>0.06629380001549083</v>
      </c>
      <c r="DR135" s="35">
        <v>0</v>
      </c>
      <c r="DS135" s="35">
        <v>0</v>
      </c>
      <c r="DT135" s="35">
        <v>0</v>
      </c>
      <c r="DU135" s="35">
        <v>0</v>
      </c>
      <c r="DV135" s="35">
        <v>0</v>
      </c>
      <c r="DW135" s="35">
        <v>0</v>
      </c>
      <c r="DX135" s="35">
        <f t="shared" si="12"/>
        <v>12421.668136496963</v>
      </c>
      <c r="DY135" s="35">
        <v>349.03872235750947</v>
      </c>
      <c r="DZ135" s="35">
        <v>0</v>
      </c>
      <c r="EA135" s="35">
        <f>SUM(DY135:DZ135)</f>
        <v>349.03872235750947</v>
      </c>
      <c r="EB135" s="35">
        <v>192.8361882107754</v>
      </c>
      <c r="EC135" s="35">
        <v>0</v>
      </c>
      <c r="ED135" s="35">
        <f>SUM(EB135:EC135)</f>
        <v>192.8361882107754</v>
      </c>
      <c r="EE135" s="35">
        <v>0</v>
      </c>
      <c r="EF135" s="35">
        <v>0</v>
      </c>
      <c r="EG135" s="35">
        <f>SUM(ED135:EF135)</f>
        <v>192.8361882107754</v>
      </c>
      <c r="EH135" s="35">
        <v>1837.6061305483402</v>
      </c>
      <c r="EI135" s="35">
        <v>0</v>
      </c>
      <c r="EJ135" s="35">
        <f>SUM(EH135:EI135)</f>
        <v>1837.6061305483402</v>
      </c>
      <c r="EK135" s="35">
        <f t="shared" si="13"/>
        <v>2379.481041116625</v>
      </c>
      <c r="EL135" s="35">
        <f t="shared" si="14"/>
        <v>14801.149177613588</v>
      </c>
    </row>
    <row r="136" spans="1:142" ht="12.75" customHeight="1">
      <c r="A136" s="23">
        <v>128</v>
      </c>
      <c r="B136" s="9" t="s">
        <v>501</v>
      </c>
      <c r="C136" s="4" t="s">
        <v>502</v>
      </c>
      <c r="D136" s="35">
        <v>0.4245277918860702</v>
      </c>
      <c r="E136" s="35">
        <v>0.1091391519706255</v>
      </c>
      <c r="F136" s="35">
        <v>0.031128529655512233</v>
      </c>
      <c r="G136" s="35">
        <v>0.10657159877935383</v>
      </c>
      <c r="H136" s="35">
        <v>0.05910672566791157</v>
      </c>
      <c r="I136" s="35">
        <v>0.32885131526988765</v>
      </c>
      <c r="J136" s="35">
        <v>1.0325930854997039</v>
      </c>
      <c r="K136" s="35">
        <v>0.39563500834955523</v>
      </c>
      <c r="L136" s="35">
        <v>0.001</v>
      </c>
      <c r="M136" s="35">
        <v>0.04581356984607619</v>
      </c>
      <c r="N136" s="35">
        <v>1.1854306997682402</v>
      </c>
      <c r="O136" s="35">
        <v>0</v>
      </c>
      <c r="P136" s="35">
        <v>0</v>
      </c>
      <c r="Q136" s="35">
        <v>0</v>
      </c>
      <c r="R136" s="35">
        <v>71.3480262755108</v>
      </c>
      <c r="S136" s="35">
        <v>0</v>
      </c>
      <c r="T136" s="35">
        <v>9.158633917408947</v>
      </c>
      <c r="U136" s="35">
        <v>3.115895359252665</v>
      </c>
      <c r="V136" s="35">
        <v>0</v>
      </c>
      <c r="W136" s="35">
        <v>6.039727365489511</v>
      </c>
      <c r="X136" s="35">
        <v>5.144136038137035</v>
      </c>
      <c r="Y136" s="35">
        <v>104.55780413400853</v>
      </c>
      <c r="Z136" s="35">
        <v>5.693482459268111</v>
      </c>
      <c r="AA136" s="35">
        <v>12.828793555046676</v>
      </c>
      <c r="AB136" s="35">
        <v>17.654778780549584</v>
      </c>
      <c r="AC136" s="35">
        <v>10.720291561044515</v>
      </c>
      <c r="AD136" s="35">
        <v>0.5536764386361419</v>
      </c>
      <c r="AE136" s="35">
        <v>25.624165024361957</v>
      </c>
      <c r="AF136" s="35">
        <v>0</v>
      </c>
      <c r="AG136" s="35">
        <v>12.711468074382513</v>
      </c>
      <c r="AH136" s="35">
        <v>8.933125354401636</v>
      </c>
      <c r="AI136" s="35">
        <v>42.54837401033417</v>
      </c>
      <c r="AJ136" s="35">
        <v>7.214257059973464</v>
      </c>
      <c r="AK136" s="35">
        <v>11.96750106512152</v>
      </c>
      <c r="AL136" s="35">
        <v>6.041964965472182</v>
      </c>
      <c r="AM136" s="35">
        <v>35.19497284381761</v>
      </c>
      <c r="AN136" s="35">
        <v>33.09668888081696</v>
      </c>
      <c r="AO136" s="35">
        <v>2.0972519807561674</v>
      </c>
      <c r="AP136" s="35">
        <v>0</v>
      </c>
      <c r="AQ136" s="35">
        <v>6.0571444606863505</v>
      </c>
      <c r="AR136" s="35">
        <v>17.980914497375135</v>
      </c>
      <c r="AS136" s="35">
        <v>16.93990319616441</v>
      </c>
      <c r="AT136" s="35">
        <v>13.304326546406815</v>
      </c>
      <c r="AU136" s="35">
        <v>8.733203699916388</v>
      </c>
      <c r="AV136" s="35">
        <v>0</v>
      </c>
      <c r="AW136" s="35">
        <v>20.25327018323581</v>
      </c>
      <c r="AX136" s="35">
        <v>89.46556197356716</v>
      </c>
      <c r="AY136" s="35">
        <v>0</v>
      </c>
      <c r="AZ136" s="35">
        <v>9.485799784071187</v>
      </c>
      <c r="BA136" s="35">
        <v>9.946802420434857</v>
      </c>
      <c r="BB136" s="35">
        <v>4.045288600104914</v>
      </c>
      <c r="BC136" s="35">
        <v>5.464476296812912</v>
      </c>
      <c r="BD136" s="35">
        <v>17.767076379964607</v>
      </c>
      <c r="BE136" s="35">
        <v>13.228600224415112</v>
      </c>
      <c r="BF136" s="35">
        <v>5.288570096958499</v>
      </c>
      <c r="BG136" s="35">
        <v>0.8667376663978438</v>
      </c>
      <c r="BH136" s="35">
        <v>10.215535093542899</v>
      </c>
      <c r="BI136" s="35">
        <v>0</v>
      </c>
      <c r="BJ136" s="35">
        <v>89.53705857944367</v>
      </c>
      <c r="BK136" s="35">
        <v>0</v>
      </c>
      <c r="BL136" s="35">
        <v>7.8613151018633065</v>
      </c>
      <c r="BM136" s="35">
        <v>14.110993754718818</v>
      </c>
      <c r="BN136" s="35">
        <v>3.648678944451753</v>
      </c>
      <c r="BO136" s="35">
        <v>29.836562808306212</v>
      </c>
      <c r="BP136" s="35">
        <v>60.01243867606924</v>
      </c>
      <c r="BQ136" s="35">
        <v>4.596739217512296</v>
      </c>
      <c r="BR136" s="35">
        <v>5.977152673807466</v>
      </c>
      <c r="BS136" s="35">
        <v>17.23097510161806</v>
      </c>
      <c r="BT136" s="35">
        <v>5.020702492553839</v>
      </c>
      <c r="BU136" s="35">
        <v>11.525923598705834</v>
      </c>
      <c r="BV136" s="35">
        <v>0</v>
      </c>
      <c r="BW136" s="35">
        <v>0</v>
      </c>
      <c r="BX136" s="35">
        <v>69.69553540402256</v>
      </c>
      <c r="BY136" s="35">
        <v>15.991793437741967</v>
      </c>
      <c r="BZ136" s="35">
        <v>0</v>
      </c>
      <c r="CA136" s="35">
        <v>140.94552410460184</v>
      </c>
      <c r="CB136" s="35">
        <v>0</v>
      </c>
      <c r="CC136" s="35">
        <v>478.9122914309451</v>
      </c>
      <c r="CD136" s="35">
        <v>109.08232308614589</v>
      </c>
      <c r="CE136" s="35">
        <v>511.1458943930078</v>
      </c>
      <c r="CF136" s="35">
        <v>63.45846799105717</v>
      </c>
      <c r="CG136" s="35">
        <v>0</v>
      </c>
      <c r="CH136" s="35">
        <v>346.87194310949906</v>
      </c>
      <c r="CI136" s="35">
        <v>28.525603093533377</v>
      </c>
      <c r="CJ136" s="35">
        <v>66.75854670531139</v>
      </c>
      <c r="CK136" s="35">
        <v>594.8076852764724</v>
      </c>
      <c r="CL136" s="35">
        <v>8.993842733468057</v>
      </c>
      <c r="CM136" s="35">
        <v>0</v>
      </c>
      <c r="CN136" s="35">
        <v>155.8104969356508</v>
      </c>
      <c r="CO136" s="35">
        <v>3.286365041036829</v>
      </c>
      <c r="CP136" s="35">
        <v>24.26103499762059</v>
      </c>
      <c r="CQ136" s="35">
        <v>0</v>
      </c>
      <c r="CR136" s="35">
        <v>1076.6693511327273</v>
      </c>
      <c r="CS136" s="35">
        <v>0</v>
      </c>
      <c r="CT136" s="35">
        <v>0</v>
      </c>
      <c r="CU136" s="35">
        <v>8702.306929889746</v>
      </c>
      <c r="CV136" s="35">
        <v>0</v>
      </c>
      <c r="CW136" s="35">
        <v>0</v>
      </c>
      <c r="CX136" s="35">
        <v>0</v>
      </c>
      <c r="CY136" s="35">
        <v>0</v>
      </c>
      <c r="CZ136" s="35">
        <v>0</v>
      </c>
      <c r="DA136" s="35">
        <v>0</v>
      </c>
      <c r="DB136" s="35">
        <v>0</v>
      </c>
      <c r="DC136" s="35">
        <v>0</v>
      </c>
      <c r="DD136" s="35">
        <v>0</v>
      </c>
      <c r="DE136" s="35">
        <v>0</v>
      </c>
      <c r="DF136" s="35">
        <v>0</v>
      </c>
      <c r="DG136" s="35">
        <v>8018.684633044577</v>
      </c>
      <c r="DH136" s="35">
        <v>0</v>
      </c>
      <c r="DI136" s="35">
        <v>0</v>
      </c>
      <c r="DJ136" s="35">
        <v>26.684638115108953</v>
      </c>
      <c r="DK136" s="35">
        <v>0</v>
      </c>
      <c r="DL136" s="35">
        <v>252.8155264731598</v>
      </c>
      <c r="DM136" s="35">
        <v>84.06560701583388</v>
      </c>
      <c r="DN136" s="35">
        <v>177.80936046874623</v>
      </c>
      <c r="DO136" s="35">
        <v>25.024287863581527</v>
      </c>
      <c r="DP136" s="35">
        <v>0</v>
      </c>
      <c r="DQ136" s="35">
        <v>0</v>
      </c>
      <c r="DR136" s="35">
        <v>0</v>
      </c>
      <c r="DS136" s="35">
        <v>0</v>
      </c>
      <c r="DT136" s="35">
        <v>0</v>
      </c>
      <c r="DU136" s="35">
        <v>0</v>
      </c>
      <c r="DV136" s="35">
        <v>18.571023651242434</v>
      </c>
      <c r="DW136" s="35">
        <v>0</v>
      </c>
      <c r="DX136" s="35">
        <f t="shared" si="12"/>
        <v>21935.545270084425</v>
      </c>
      <c r="DY136" s="35">
        <v>357.41745815063246</v>
      </c>
      <c r="DZ136" s="35">
        <v>0</v>
      </c>
      <c r="EA136" s="35">
        <f>SUM(DY136:DZ136)</f>
        <v>357.41745815063246</v>
      </c>
      <c r="EB136" s="35">
        <v>0</v>
      </c>
      <c r="EC136" s="35">
        <v>0</v>
      </c>
      <c r="ED136" s="35">
        <f>SUM(EB136:EC136)</f>
        <v>0</v>
      </c>
      <c r="EE136" s="35">
        <v>0</v>
      </c>
      <c r="EF136" s="35">
        <v>0</v>
      </c>
      <c r="EG136" s="35">
        <f>SUM(ED136:EF136)</f>
        <v>0</v>
      </c>
      <c r="EH136" s="35">
        <v>0</v>
      </c>
      <c r="EI136" s="35">
        <v>0</v>
      </c>
      <c r="EJ136" s="35">
        <f>SUM(EH136:EI136)</f>
        <v>0</v>
      </c>
      <c r="EK136" s="35">
        <f t="shared" si="13"/>
        <v>357.41745815063246</v>
      </c>
      <c r="EL136" s="35">
        <f t="shared" si="14"/>
        <v>22292.96272823506</v>
      </c>
    </row>
    <row r="137" spans="1:142" ht="12.75" customHeight="1">
      <c r="A137" s="23">
        <v>129</v>
      </c>
      <c r="B137" s="9" t="s">
        <v>503</v>
      </c>
      <c r="C137" s="4" t="s">
        <v>504</v>
      </c>
      <c r="D137" s="35">
        <v>208.71711099985652</v>
      </c>
      <c r="E137" s="35">
        <v>18.911415029085695</v>
      </c>
      <c r="F137" s="35">
        <v>14.354358329561576</v>
      </c>
      <c r="G137" s="35">
        <v>34.21923627806549</v>
      </c>
      <c r="H137" s="35">
        <v>9.65752786416345</v>
      </c>
      <c r="I137" s="35">
        <v>85.57647259079745</v>
      </c>
      <c r="J137" s="35">
        <v>12.914229030843947</v>
      </c>
      <c r="K137" s="35">
        <v>96.39540806644072</v>
      </c>
      <c r="L137" s="35">
        <v>0.5794229842826097</v>
      </c>
      <c r="M137" s="35">
        <v>7.652230257711371</v>
      </c>
      <c r="N137" s="35">
        <v>1.0553561764154102</v>
      </c>
      <c r="O137" s="35">
        <v>0.34065900853076175</v>
      </c>
      <c r="P137" s="35">
        <v>0.325196489228889</v>
      </c>
      <c r="Q137" s="35">
        <v>0.12206116783215143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  <c r="AV137" s="35">
        <v>0</v>
      </c>
      <c r="AW137" s="35">
        <v>0</v>
      </c>
      <c r="AX137" s="35">
        <v>0</v>
      </c>
      <c r="AY137" s="35">
        <v>0</v>
      </c>
      <c r="AZ137" s="35">
        <v>0</v>
      </c>
      <c r="BA137" s="35">
        <v>0</v>
      </c>
      <c r="BB137" s="35">
        <v>0</v>
      </c>
      <c r="BC137" s="35">
        <v>0</v>
      </c>
      <c r="BD137" s="35">
        <v>0</v>
      </c>
      <c r="BE137" s="35">
        <v>0</v>
      </c>
      <c r="BF137" s="35">
        <v>0</v>
      </c>
      <c r="BG137" s="35">
        <v>0</v>
      </c>
      <c r="BH137" s="35">
        <v>0</v>
      </c>
      <c r="BI137" s="35">
        <v>0</v>
      </c>
      <c r="BJ137" s="35">
        <v>0</v>
      </c>
      <c r="BK137" s="35">
        <v>0</v>
      </c>
      <c r="BL137" s="35">
        <v>0</v>
      </c>
      <c r="BM137" s="35">
        <v>0</v>
      </c>
      <c r="BN137" s="35">
        <v>0</v>
      </c>
      <c r="BO137" s="35">
        <v>0</v>
      </c>
      <c r="BP137" s="35">
        <v>0</v>
      </c>
      <c r="BQ137" s="35">
        <v>0</v>
      </c>
      <c r="BR137" s="35">
        <v>0</v>
      </c>
      <c r="BS137" s="35">
        <v>0</v>
      </c>
      <c r="BT137" s="35">
        <v>0</v>
      </c>
      <c r="BU137" s="35">
        <v>0</v>
      </c>
      <c r="BV137" s="35">
        <v>0</v>
      </c>
      <c r="BW137" s="35">
        <v>0</v>
      </c>
      <c r="BX137" s="35">
        <v>4.712547331297045</v>
      </c>
      <c r="BY137" s="35">
        <v>6.4514065074389375</v>
      </c>
      <c r="BZ137" s="35">
        <v>0</v>
      </c>
      <c r="CA137" s="35">
        <v>0</v>
      </c>
      <c r="CB137" s="35">
        <v>0</v>
      </c>
      <c r="CC137" s="35">
        <v>46.291791578086546</v>
      </c>
      <c r="CD137" s="35">
        <v>0</v>
      </c>
      <c r="CE137" s="35">
        <v>0</v>
      </c>
      <c r="CF137" s="35">
        <v>0</v>
      </c>
      <c r="CG137" s="35">
        <v>0</v>
      </c>
      <c r="CH137" s="35">
        <v>72.78455417797753</v>
      </c>
      <c r="CI137" s="35">
        <v>0</v>
      </c>
      <c r="CJ137" s="35">
        <v>1.2491925912709807</v>
      </c>
      <c r="CK137" s="35">
        <v>127.16713211326422</v>
      </c>
      <c r="CL137" s="35">
        <v>0</v>
      </c>
      <c r="CM137" s="35">
        <v>0</v>
      </c>
      <c r="CN137" s="35">
        <v>0</v>
      </c>
      <c r="CO137" s="35">
        <v>0</v>
      </c>
      <c r="CP137" s="35">
        <v>0</v>
      </c>
      <c r="CQ137" s="35">
        <v>0</v>
      </c>
      <c r="CR137" s="35">
        <v>0.5336445576985226</v>
      </c>
      <c r="CS137" s="35">
        <v>0.006074813600496034</v>
      </c>
      <c r="CT137" s="35">
        <v>0.02775937416799598</v>
      </c>
      <c r="CU137" s="35">
        <v>1280.2975944057353</v>
      </c>
      <c r="CV137" s="35">
        <v>36.31876766354549</v>
      </c>
      <c r="CW137" s="35">
        <v>44.16221443149615</v>
      </c>
      <c r="CX137" s="35">
        <v>2.343550946393771</v>
      </c>
      <c r="CY137" s="35">
        <v>115.04763953266804</v>
      </c>
      <c r="CZ137" s="35">
        <v>0</v>
      </c>
      <c r="DA137" s="35">
        <v>0.5702713066528972</v>
      </c>
      <c r="DB137" s="35">
        <v>0.7475973326596089</v>
      </c>
      <c r="DC137" s="35">
        <v>0</v>
      </c>
      <c r="DD137" s="35">
        <v>0</v>
      </c>
      <c r="DE137" s="35">
        <v>0.33533429765282236</v>
      </c>
      <c r="DF137" s="35">
        <v>0</v>
      </c>
      <c r="DG137" s="35">
        <v>0</v>
      </c>
      <c r="DH137" s="35">
        <v>0</v>
      </c>
      <c r="DI137" s="35">
        <v>0</v>
      </c>
      <c r="DJ137" s="35">
        <v>19.145826607034863</v>
      </c>
      <c r="DK137" s="35">
        <v>0.019632401961002237</v>
      </c>
      <c r="DL137" s="35">
        <v>1372.2892820660672</v>
      </c>
      <c r="DM137" s="35">
        <v>82.89262983387248</v>
      </c>
      <c r="DN137" s="35">
        <v>175.43986354416117</v>
      </c>
      <c r="DO137" s="35">
        <v>3.4081227647660706</v>
      </c>
      <c r="DP137" s="35">
        <v>0</v>
      </c>
      <c r="DQ137" s="35">
        <v>0</v>
      </c>
      <c r="DR137" s="35">
        <v>0</v>
      </c>
      <c r="DS137" s="35">
        <v>0</v>
      </c>
      <c r="DT137" s="35">
        <v>0</v>
      </c>
      <c r="DU137" s="35">
        <v>0</v>
      </c>
      <c r="DV137" s="35">
        <v>0</v>
      </c>
      <c r="DW137" s="35">
        <v>0</v>
      </c>
      <c r="DX137" s="35">
        <f aca="true" t="shared" si="15" ref="DX137:DX168">SUM(D137:DW137)</f>
        <v>3883.063114452286</v>
      </c>
      <c r="DY137" s="35">
        <v>126.6146010432875</v>
      </c>
      <c r="DZ137" s="35">
        <v>0</v>
      </c>
      <c r="EA137" s="35">
        <f>SUM(DY137:DZ137)</f>
        <v>126.6146010432875</v>
      </c>
      <c r="EB137" s="35">
        <v>38989.151783919195</v>
      </c>
      <c r="EC137" s="35">
        <v>0</v>
      </c>
      <c r="ED137" s="35">
        <f>SUM(EB137:EC137)</f>
        <v>38989.151783919195</v>
      </c>
      <c r="EE137" s="35">
        <v>0</v>
      </c>
      <c r="EF137" s="35">
        <v>0</v>
      </c>
      <c r="EG137" s="35">
        <f>SUM(ED137:EF137)</f>
        <v>38989.151783919195</v>
      </c>
      <c r="EH137" s="35">
        <v>0</v>
      </c>
      <c r="EI137" s="35">
        <v>0</v>
      </c>
      <c r="EJ137" s="35">
        <f>SUM(EH137:EI137)</f>
        <v>0</v>
      </c>
      <c r="EK137" s="35">
        <f aca="true" t="shared" si="16" ref="EK137:EK168">+EJ137+EG137+EA137</f>
        <v>39115.76638496248</v>
      </c>
      <c r="EL137" s="35">
        <f aca="true" t="shared" si="17" ref="EL137:EL168">+EK137+DX137</f>
        <v>42998.829499414765</v>
      </c>
    </row>
    <row r="138" spans="1:142" ht="12.75" customHeight="1">
      <c r="A138" s="23">
        <v>130</v>
      </c>
      <c r="B138" s="9" t="s">
        <v>505</v>
      </c>
      <c r="C138" s="4" t="s">
        <v>506</v>
      </c>
      <c r="D138" s="35">
        <v>5.096592809514492</v>
      </c>
      <c r="E138" s="35">
        <v>8.67875880324797</v>
      </c>
      <c r="F138" s="35">
        <v>0.7465953677306656</v>
      </c>
      <c r="G138" s="35">
        <v>1.2703901479929323</v>
      </c>
      <c r="H138" s="35">
        <v>0.6241463837366529</v>
      </c>
      <c r="I138" s="35">
        <v>54.205675129603016</v>
      </c>
      <c r="J138" s="35">
        <v>16.69018535193377</v>
      </c>
      <c r="K138" s="35">
        <v>0.8220044189380795</v>
      </c>
      <c r="L138" s="35">
        <v>0.007979644450228869</v>
      </c>
      <c r="M138" s="35">
        <v>0.4444329315438609</v>
      </c>
      <c r="N138" s="35">
        <v>26.558439091516938</v>
      </c>
      <c r="O138" s="35">
        <v>14.269460858515194</v>
      </c>
      <c r="P138" s="35">
        <v>5.767495624357844</v>
      </c>
      <c r="Q138" s="35">
        <v>1.6279639514005773</v>
      </c>
      <c r="R138" s="35">
        <v>38.838297354749734</v>
      </c>
      <c r="S138" s="35">
        <v>6.581542658939785</v>
      </c>
      <c r="T138" s="35">
        <v>4.763957048092294</v>
      </c>
      <c r="U138" s="35">
        <v>1.7845524495325602</v>
      </c>
      <c r="V138" s="35">
        <v>10.244592325731459</v>
      </c>
      <c r="W138" s="35">
        <v>3.7343266292553468</v>
      </c>
      <c r="X138" s="35">
        <v>2.792536143802057</v>
      </c>
      <c r="Y138" s="35">
        <v>75.96134935105503</v>
      </c>
      <c r="Z138" s="35">
        <v>3.0978004320822774</v>
      </c>
      <c r="AA138" s="35">
        <v>5.863141878897669</v>
      </c>
      <c r="AB138" s="35">
        <v>9.590417338595506</v>
      </c>
      <c r="AC138" s="35">
        <v>5.931841660796344</v>
      </c>
      <c r="AD138" s="35">
        <v>0</v>
      </c>
      <c r="AE138" s="35">
        <v>14.06291988234431</v>
      </c>
      <c r="AF138" s="35">
        <v>0</v>
      </c>
      <c r="AG138" s="35">
        <v>6.842808116886275</v>
      </c>
      <c r="AH138" s="35">
        <v>3.667350458050765</v>
      </c>
      <c r="AI138" s="35">
        <v>23.901143470622625</v>
      </c>
      <c r="AJ138" s="35">
        <v>3.9125043891484497</v>
      </c>
      <c r="AK138" s="35">
        <v>6.345800958022351</v>
      </c>
      <c r="AL138" s="35">
        <v>3.5265579150108293</v>
      </c>
      <c r="AM138" s="35">
        <v>16.44486916414685</v>
      </c>
      <c r="AN138" s="35">
        <v>19.208233727410068</v>
      </c>
      <c r="AO138" s="35">
        <v>0</v>
      </c>
      <c r="AP138" s="35">
        <v>2.206497875193438</v>
      </c>
      <c r="AQ138" s="35">
        <v>3.2882871728881775</v>
      </c>
      <c r="AR138" s="35">
        <v>9.084584675457107</v>
      </c>
      <c r="AS138" s="35">
        <v>9.317129922815225</v>
      </c>
      <c r="AT138" s="35">
        <v>4.521832188484287</v>
      </c>
      <c r="AU138" s="35">
        <v>5.476740857119983</v>
      </c>
      <c r="AV138" s="35">
        <v>0</v>
      </c>
      <c r="AW138" s="35">
        <v>11.098935936580869</v>
      </c>
      <c r="AX138" s="35">
        <v>66.72345172582229</v>
      </c>
      <c r="AY138" s="35">
        <v>8.110038576202303</v>
      </c>
      <c r="AZ138" s="35">
        <v>0</v>
      </c>
      <c r="BA138" s="35">
        <v>5.007968351530621</v>
      </c>
      <c r="BB138" s="35">
        <v>2.6846343985032983</v>
      </c>
      <c r="BC138" s="35">
        <v>3.1139505329805557</v>
      </c>
      <c r="BD138" s="35">
        <v>9.159349662400105</v>
      </c>
      <c r="BE138" s="35">
        <v>5.04840116136221</v>
      </c>
      <c r="BF138" s="35">
        <v>3.053964797902968</v>
      </c>
      <c r="BG138" s="35">
        <v>1.1826803043655103</v>
      </c>
      <c r="BH138" s="35">
        <v>5.622080709135232</v>
      </c>
      <c r="BI138" s="35">
        <v>10.507856190466065</v>
      </c>
      <c r="BJ138" s="35">
        <v>43.31372872880117</v>
      </c>
      <c r="BK138" s="35">
        <v>1.224620828889306</v>
      </c>
      <c r="BL138" s="35">
        <v>4.740678931991606</v>
      </c>
      <c r="BM138" s="35">
        <v>7.920168128182041</v>
      </c>
      <c r="BN138" s="35">
        <v>2.0143305439965644</v>
      </c>
      <c r="BO138" s="35">
        <v>16.16948403744696</v>
      </c>
      <c r="BP138" s="35">
        <v>37.16106067516642</v>
      </c>
      <c r="BQ138" s="35">
        <v>3.8260298535332744</v>
      </c>
      <c r="BR138" s="35">
        <v>7.817016303067073</v>
      </c>
      <c r="BS138" s="35">
        <v>9.826423780161477</v>
      </c>
      <c r="BT138" s="35">
        <v>7.843689769075395</v>
      </c>
      <c r="BU138" s="35">
        <v>4.790290827442396</v>
      </c>
      <c r="BV138" s="35">
        <v>0</v>
      </c>
      <c r="BW138" s="35">
        <v>0</v>
      </c>
      <c r="BX138" s="35">
        <v>8.561815830610955</v>
      </c>
      <c r="BY138" s="35">
        <v>8.28989658002439</v>
      </c>
      <c r="BZ138" s="35">
        <v>0</v>
      </c>
      <c r="CA138" s="35">
        <v>0</v>
      </c>
      <c r="CB138" s="35">
        <v>0</v>
      </c>
      <c r="CC138" s="35">
        <v>0</v>
      </c>
      <c r="CD138" s="35">
        <v>0</v>
      </c>
      <c r="CE138" s="35">
        <v>0</v>
      </c>
      <c r="CF138" s="35">
        <v>0</v>
      </c>
      <c r="CG138" s="35">
        <v>0</v>
      </c>
      <c r="CH138" s="35">
        <v>0</v>
      </c>
      <c r="CI138" s="35">
        <v>0.5116711304656768</v>
      </c>
      <c r="CJ138" s="35">
        <v>3.2608970373872355</v>
      </c>
      <c r="CK138" s="35">
        <v>0</v>
      </c>
      <c r="CL138" s="35">
        <v>2.706631923691217</v>
      </c>
      <c r="CM138" s="35">
        <v>17.16125117481916</v>
      </c>
      <c r="CN138" s="35">
        <v>5.637719157370939</v>
      </c>
      <c r="CO138" s="35">
        <v>2.6502746831838286</v>
      </c>
      <c r="CP138" s="35">
        <v>9.089267077073245</v>
      </c>
      <c r="CQ138" s="35">
        <v>0</v>
      </c>
      <c r="CR138" s="35">
        <v>269.8107079882518</v>
      </c>
      <c r="CS138" s="35">
        <v>0.034111066549776525</v>
      </c>
      <c r="CT138" s="35">
        <v>0.2708091699617906</v>
      </c>
      <c r="CU138" s="35">
        <v>8579.402868270388</v>
      </c>
      <c r="CV138" s="35">
        <v>1002.8429244383484</v>
      </c>
      <c r="CW138" s="35">
        <v>2277.2055337657753</v>
      </c>
      <c r="CX138" s="35">
        <v>25.419895114978207</v>
      </c>
      <c r="CY138" s="35">
        <v>439.31387298310614</v>
      </c>
      <c r="CZ138" s="35">
        <v>0</v>
      </c>
      <c r="DA138" s="35">
        <v>0.7133753339860743</v>
      </c>
      <c r="DB138" s="35">
        <v>0.6289788667923318</v>
      </c>
      <c r="DC138" s="35">
        <v>0.12294003092716144</v>
      </c>
      <c r="DD138" s="35">
        <v>0</v>
      </c>
      <c r="DE138" s="35">
        <v>1.8779121070258056</v>
      </c>
      <c r="DF138" s="35">
        <v>0</v>
      </c>
      <c r="DG138" s="35">
        <v>0</v>
      </c>
      <c r="DH138" s="35">
        <v>0</v>
      </c>
      <c r="DI138" s="35">
        <v>0</v>
      </c>
      <c r="DJ138" s="35">
        <v>879.5884369716504</v>
      </c>
      <c r="DK138" s="35">
        <v>0</v>
      </c>
      <c r="DL138" s="35">
        <v>1188.6224477244846</v>
      </c>
      <c r="DM138" s="35">
        <v>343.1600695733505</v>
      </c>
      <c r="DN138" s="35">
        <v>724.3668298815346</v>
      </c>
      <c r="DO138" s="35">
        <v>132.98294413393023</v>
      </c>
      <c r="DP138" s="35">
        <v>0</v>
      </c>
      <c r="DQ138" s="35">
        <v>1.7810090399369178</v>
      </c>
      <c r="DR138" s="35">
        <v>38.07695065522118</v>
      </c>
      <c r="DS138" s="35">
        <v>0</v>
      </c>
      <c r="DT138" s="35">
        <v>13409.138133576427</v>
      </c>
      <c r="DU138" s="35">
        <v>0</v>
      </c>
      <c r="DV138" s="35">
        <v>407.40771309432876</v>
      </c>
      <c r="DW138" s="35">
        <v>0</v>
      </c>
      <c r="DX138" s="35">
        <f t="shared" si="15"/>
        <v>30496.4004596962</v>
      </c>
      <c r="DY138" s="35">
        <v>158.12212963129681</v>
      </c>
      <c r="DZ138" s="35">
        <v>0</v>
      </c>
      <c r="EA138" s="35">
        <f>SUM(DY138:DZ138)</f>
        <v>158.12212963129681</v>
      </c>
      <c r="EB138" s="35">
        <v>14080.25310993974</v>
      </c>
      <c r="EC138" s="35">
        <v>0</v>
      </c>
      <c r="ED138" s="35">
        <f>SUM(EB138:EC138)</f>
        <v>14080.25310993974</v>
      </c>
      <c r="EE138" s="35">
        <v>0</v>
      </c>
      <c r="EF138" s="35">
        <v>0</v>
      </c>
      <c r="EG138" s="35">
        <f>SUM(ED138:EF138)</f>
        <v>14080.25310993974</v>
      </c>
      <c r="EH138" s="35">
        <v>0</v>
      </c>
      <c r="EI138" s="35">
        <v>0</v>
      </c>
      <c r="EJ138" s="35">
        <f>SUM(EH138:EI138)</f>
        <v>0</v>
      </c>
      <c r="EK138" s="35">
        <f t="shared" si="16"/>
        <v>14238.375239571036</v>
      </c>
      <c r="EL138" s="35">
        <f t="shared" si="17"/>
        <v>44734.77569926724</v>
      </c>
    </row>
    <row r="139" spans="1:142" ht="12.75" customHeight="1">
      <c r="A139" s="23">
        <v>131</v>
      </c>
      <c r="B139" s="9" t="s">
        <v>507</v>
      </c>
      <c r="C139" s="4" t="s">
        <v>508</v>
      </c>
      <c r="D139" s="35">
        <v>304.3500238872437</v>
      </c>
      <c r="E139" s="35">
        <v>26.76947654337663</v>
      </c>
      <c r="F139" s="35">
        <v>18.77205532709637</v>
      </c>
      <c r="G139" s="35">
        <v>46.01977412230243</v>
      </c>
      <c r="H139" s="35">
        <v>12.660390124923584</v>
      </c>
      <c r="I139" s="35">
        <v>119.83685990739262</v>
      </c>
      <c r="J139" s="35">
        <v>1.131933528654519</v>
      </c>
      <c r="K139" s="35">
        <v>67.15814863260032</v>
      </c>
      <c r="L139" s="35">
        <v>1.1072245014049649</v>
      </c>
      <c r="M139" s="35">
        <v>11.430239780645683</v>
      </c>
      <c r="N139" s="35">
        <v>0.73505246664775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  <c r="BC139" s="35">
        <v>0</v>
      </c>
      <c r="BD139" s="35">
        <v>0</v>
      </c>
      <c r="BE139" s="35">
        <v>0</v>
      </c>
      <c r="BF139" s="35">
        <v>0</v>
      </c>
      <c r="BG139" s="35">
        <v>0</v>
      </c>
      <c r="BH139" s="35">
        <v>0</v>
      </c>
      <c r="BI139" s="35">
        <v>0</v>
      </c>
      <c r="BJ139" s="35">
        <v>0</v>
      </c>
      <c r="BK139" s="35">
        <v>0</v>
      </c>
      <c r="BL139" s="35">
        <v>0</v>
      </c>
      <c r="BM139" s="35">
        <v>0</v>
      </c>
      <c r="BN139" s="35">
        <v>0</v>
      </c>
      <c r="BO139" s="35">
        <v>0</v>
      </c>
      <c r="BP139" s="35">
        <v>0</v>
      </c>
      <c r="BQ139" s="35">
        <v>0</v>
      </c>
      <c r="BR139" s="35">
        <v>0</v>
      </c>
      <c r="BS139" s="35">
        <v>11.254002010137384</v>
      </c>
      <c r="BT139" s="35">
        <v>0</v>
      </c>
      <c r="BU139" s="35">
        <v>0</v>
      </c>
      <c r="BV139" s="35">
        <v>0</v>
      </c>
      <c r="BW139" s="35">
        <v>93.23455789152572</v>
      </c>
      <c r="BX139" s="35">
        <v>122.06811328384904</v>
      </c>
      <c r="BY139" s="35">
        <v>25.36580030119815</v>
      </c>
      <c r="BZ139" s="35">
        <v>28.30637690367323</v>
      </c>
      <c r="CA139" s="35">
        <v>70.99880397585015</v>
      </c>
      <c r="CB139" s="35">
        <v>0</v>
      </c>
      <c r="CC139" s="35">
        <v>96.93654006136288</v>
      </c>
      <c r="CD139" s="35">
        <v>0</v>
      </c>
      <c r="CE139" s="35">
        <v>0</v>
      </c>
      <c r="CF139" s="35">
        <v>1255.9756210342696</v>
      </c>
      <c r="CG139" s="35">
        <v>0</v>
      </c>
      <c r="CH139" s="35">
        <v>0</v>
      </c>
      <c r="CI139" s="35">
        <v>21.12741888035234</v>
      </c>
      <c r="CJ139" s="35">
        <v>122.24821010417786</v>
      </c>
      <c r="CK139" s="35">
        <v>0</v>
      </c>
      <c r="CL139" s="35">
        <v>96.18858792540023</v>
      </c>
      <c r="CM139" s="35">
        <v>0</v>
      </c>
      <c r="CN139" s="35">
        <v>612.7031674079318</v>
      </c>
      <c r="CO139" s="35">
        <v>0</v>
      </c>
      <c r="CP139" s="35">
        <v>0</v>
      </c>
      <c r="CQ139" s="35">
        <v>0</v>
      </c>
      <c r="CR139" s="35">
        <v>0</v>
      </c>
      <c r="CS139" s="35">
        <v>0</v>
      </c>
      <c r="CT139" s="35">
        <v>0</v>
      </c>
      <c r="CU139" s="35">
        <v>0</v>
      </c>
      <c r="CV139" s="35">
        <v>136.97002846878402</v>
      </c>
      <c r="CW139" s="35">
        <v>151.74618158674352</v>
      </c>
      <c r="CX139" s="35">
        <v>0</v>
      </c>
      <c r="CY139" s="35">
        <v>0</v>
      </c>
      <c r="CZ139" s="35">
        <v>0</v>
      </c>
      <c r="DA139" s="35">
        <v>0</v>
      </c>
      <c r="DB139" s="35">
        <v>0</v>
      </c>
      <c r="DC139" s="35">
        <v>0</v>
      </c>
      <c r="DD139" s="35">
        <v>0</v>
      </c>
      <c r="DE139" s="35">
        <v>0</v>
      </c>
      <c r="DF139" s="35">
        <v>0</v>
      </c>
      <c r="DG139" s="35">
        <v>0</v>
      </c>
      <c r="DH139" s="35">
        <v>0</v>
      </c>
      <c r="DI139" s="35">
        <v>0</v>
      </c>
      <c r="DJ139" s="35">
        <v>26.176721565476292</v>
      </c>
      <c r="DK139" s="35">
        <v>0</v>
      </c>
      <c r="DL139" s="35">
        <v>94.61618664929884</v>
      </c>
      <c r="DM139" s="35">
        <v>8.605210643390242</v>
      </c>
      <c r="DN139" s="35">
        <v>18.299537799005588</v>
      </c>
      <c r="DO139" s="35">
        <v>1.1627681829852738</v>
      </c>
      <c r="DP139" s="35">
        <v>0</v>
      </c>
      <c r="DQ139" s="35">
        <v>0</v>
      </c>
      <c r="DR139" s="35">
        <v>0</v>
      </c>
      <c r="DS139" s="35">
        <v>0</v>
      </c>
      <c r="DT139" s="35">
        <v>0</v>
      </c>
      <c r="DU139" s="35">
        <v>0</v>
      </c>
      <c r="DV139" s="35">
        <v>0</v>
      </c>
      <c r="DW139" s="35">
        <v>0</v>
      </c>
      <c r="DX139" s="35">
        <f t="shared" si="15"/>
        <v>3603.955013497701</v>
      </c>
      <c r="DY139" s="35">
        <v>958.1759299280936</v>
      </c>
      <c r="DZ139" s="35">
        <v>0</v>
      </c>
      <c r="EA139" s="35">
        <f>SUM(DY139:DZ139)</f>
        <v>958.1759299280936</v>
      </c>
      <c r="EB139" s="35">
        <v>0</v>
      </c>
      <c r="EC139" s="35">
        <v>0</v>
      </c>
      <c r="ED139" s="35">
        <f>SUM(EB139:EC139)</f>
        <v>0</v>
      </c>
      <c r="EE139" s="35">
        <v>0</v>
      </c>
      <c r="EF139" s="35">
        <v>0</v>
      </c>
      <c r="EG139" s="35">
        <f>SUM(ED139:EF139)</f>
        <v>0</v>
      </c>
      <c r="EH139" s="35">
        <v>7149.691610265029</v>
      </c>
      <c r="EI139" s="35">
        <v>0</v>
      </c>
      <c r="EJ139" s="35">
        <f>SUM(EH139:EI139)</f>
        <v>7149.691610265029</v>
      </c>
      <c r="EK139" s="35">
        <f t="shared" si="16"/>
        <v>8107.867540193123</v>
      </c>
      <c r="EL139" s="35">
        <f t="shared" si="17"/>
        <v>11711.822553690825</v>
      </c>
    </row>
    <row r="140" spans="1:142" ht="12.75" customHeight="1">
      <c r="A140" s="23">
        <v>132</v>
      </c>
      <c r="B140" s="9" t="s">
        <v>509</v>
      </c>
      <c r="C140" s="4" t="s">
        <v>510</v>
      </c>
      <c r="D140" s="35">
        <v>0.057037293327646725</v>
      </c>
      <c r="E140" s="35">
        <v>0.0029837888623745644</v>
      </c>
      <c r="F140" s="35">
        <v>0.04537034264253993</v>
      </c>
      <c r="G140" s="35">
        <v>0.01941470022650715</v>
      </c>
      <c r="H140" s="35">
        <v>0.002378177117014268</v>
      </c>
      <c r="I140" s="35">
        <v>5.368758679930821</v>
      </c>
      <c r="J140" s="35">
        <v>0.8353184300881482</v>
      </c>
      <c r="K140" s="35">
        <v>0.008264661697382016</v>
      </c>
      <c r="L140" s="35">
        <v>0</v>
      </c>
      <c r="M140" s="35">
        <v>0.8053728620595146</v>
      </c>
      <c r="N140" s="35">
        <v>1.5967252515179693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  <c r="AV140" s="35">
        <v>0</v>
      </c>
      <c r="AW140" s="35">
        <v>0</v>
      </c>
      <c r="AX140" s="35">
        <v>0</v>
      </c>
      <c r="AY140" s="35">
        <v>0</v>
      </c>
      <c r="AZ140" s="35">
        <v>0</v>
      </c>
      <c r="BA140" s="35">
        <v>0</v>
      </c>
      <c r="BB140" s="35">
        <v>0</v>
      </c>
      <c r="BC140" s="35">
        <v>0</v>
      </c>
      <c r="BD140" s="35">
        <v>0</v>
      </c>
      <c r="BE140" s="35">
        <v>0</v>
      </c>
      <c r="BF140" s="35">
        <v>0</v>
      </c>
      <c r="BG140" s="35">
        <v>0</v>
      </c>
      <c r="BH140" s="35">
        <v>0</v>
      </c>
      <c r="BI140" s="35">
        <v>0</v>
      </c>
      <c r="BJ140" s="35">
        <v>0</v>
      </c>
      <c r="BK140" s="35">
        <v>0</v>
      </c>
      <c r="BL140" s="35">
        <v>0</v>
      </c>
      <c r="BM140" s="35">
        <v>0</v>
      </c>
      <c r="BN140" s="35">
        <v>0</v>
      </c>
      <c r="BO140" s="35">
        <v>0</v>
      </c>
      <c r="BP140" s="35">
        <v>0</v>
      </c>
      <c r="BQ140" s="35">
        <v>0</v>
      </c>
      <c r="BR140" s="35">
        <v>0</v>
      </c>
      <c r="BS140" s="35">
        <v>3.095637509053795</v>
      </c>
      <c r="BT140" s="35">
        <v>0</v>
      </c>
      <c r="BU140" s="35">
        <v>0</v>
      </c>
      <c r="BV140" s="35">
        <v>0</v>
      </c>
      <c r="BW140" s="35">
        <v>17.65724135731162</v>
      </c>
      <c r="BX140" s="35">
        <v>82.87440190685963</v>
      </c>
      <c r="BY140" s="35">
        <v>0</v>
      </c>
      <c r="BZ140" s="35">
        <v>0</v>
      </c>
      <c r="CA140" s="35">
        <v>311.0790480947814</v>
      </c>
      <c r="CB140" s="35">
        <v>0</v>
      </c>
      <c r="CC140" s="35">
        <v>317.92025110964295</v>
      </c>
      <c r="CD140" s="35">
        <v>249.88986645326762</v>
      </c>
      <c r="CE140" s="35">
        <v>34.20713152639097</v>
      </c>
      <c r="CF140" s="35">
        <v>0</v>
      </c>
      <c r="CG140" s="35">
        <v>0</v>
      </c>
      <c r="CH140" s="35">
        <v>736.5958288519655</v>
      </c>
      <c r="CI140" s="35">
        <v>0</v>
      </c>
      <c r="CJ140" s="35">
        <v>209.01180136426</v>
      </c>
      <c r="CK140" s="35">
        <v>0</v>
      </c>
      <c r="CL140" s="35">
        <v>0</v>
      </c>
      <c r="CM140" s="35">
        <v>0</v>
      </c>
      <c r="CN140" s="35">
        <v>0</v>
      </c>
      <c r="CO140" s="35">
        <v>0</v>
      </c>
      <c r="CP140" s="35">
        <v>0</v>
      </c>
      <c r="CQ140" s="35">
        <v>0</v>
      </c>
      <c r="CR140" s="35">
        <v>0</v>
      </c>
      <c r="CS140" s="35">
        <v>0</v>
      </c>
      <c r="CT140" s="35">
        <v>0</v>
      </c>
      <c r="CU140" s="35">
        <v>502.52008705279496</v>
      </c>
      <c r="CV140" s="35">
        <v>57.30539552039386</v>
      </c>
      <c r="CW140" s="35">
        <v>62.966610078949635</v>
      </c>
      <c r="CX140" s="35">
        <v>0</v>
      </c>
      <c r="CY140" s="35">
        <v>0</v>
      </c>
      <c r="CZ140" s="35">
        <v>0</v>
      </c>
      <c r="DA140" s="35">
        <v>0</v>
      </c>
      <c r="DB140" s="35">
        <v>0</v>
      </c>
      <c r="DC140" s="35">
        <v>0</v>
      </c>
      <c r="DD140" s="35">
        <v>0</v>
      </c>
      <c r="DE140" s="35">
        <v>0</v>
      </c>
      <c r="DF140" s="35">
        <v>0</v>
      </c>
      <c r="DG140" s="35">
        <v>0</v>
      </c>
      <c r="DH140" s="35">
        <v>0</v>
      </c>
      <c r="DI140" s="35">
        <v>0</v>
      </c>
      <c r="DJ140" s="35">
        <v>0</v>
      </c>
      <c r="DK140" s="35">
        <v>0</v>
      </c>
      <c r="DL140" s="35">
        <v>0</v>
      </c>
      <c r="DM140" s="35">
        <v>0</v>
      </c>
      <c r="DN140" s="35">
        <v>0</v>
      </c>
      <c r="DO140" s="35">
        <v>0</v>
      </c>
      <c r="DP140" s="35">
        <v>0</v>
      </c>
      <c r="DQ140" s="35">
        <v>0</v>
      </c>
      <c r="DR140" s="35">
        <v>0</v>
      </c>
      <c r="DS140" s="35">
        <v>0</v>
      </c>
      <c r="DT140" s="35">
        <v>0</v>
      </c>
      <c r="DU140" s="35">
        <v>0</v>
      </c>
      <c r="DV140" s="35">
        <v>409.21410834761224</v>
      </c>
      <c r="DW140" s="35">
        <v>0</v>
      </c>
      <c r="DX140" s="35">
        <f t="shared" si="15"/>
        <v>3003.079033360754</v>
      </c>
      <c r="DY140" s="35">
        <v>26.310488032378032</v>
      </c>
      <c r="DZ140" s="35">
        <v>0</v>
      </c>
      <c r="EA140" s="35">
        <f>SUM(DY140:DZ140)</f>
        <v>26.310488032378032</v>
      </c>
      <c r="EB140" s="35">
        <v>0</v>
      </c>
      <c r="EC140" s="35">
        <v>0</v>
      </c>
      <c r="ED140" s="35">
        <f>SUM(EB140:EC140)</f>
        <v>0</v>
      </c>
      <c r="EE140" s="35">
        <v>0</v>
      </c>
      <c r="EF140" s="35">
        <v>0</v>
      </c>
      <c r="EG140" s="35">
        <f>SUM(ED140:EF140)</f>
        <v>0</v>
      </c>
      <c r="EH140" s="35">
        <v>1586.0231475299383</v>
      </c>
      <c r="EI140" s="35">
        <v>0</v>
      </c>
      <c r="EJ140" s="35">
        <f>SUM(EH140:EI140)</f>
        <v>1586.0231475299383</v>
      </c>
      <c r="EK140" s="35">
        <f t="shared" si="16"/>
        <v>1612.3336355623164</v>
      </c>
      <c r="EL140" s="35">
        <f t="shared" si="17"/>
        <v>4615.412668923071</v>
      </c>
    </row>
    <row r="141" spans="1:142" ht="12.75" customHeight="1">
      <c r="A141" s="23">
        <v>133</v>
      </c>
      <c r="B141" s="9" t="s">
        <v>511</v>
      </c>
      <c r="C141" s="4" t="s">
        <v>512</v>
      </c>
      <c r="D141" s="35">
        <v>0.11250459778914593</v>
      </c>
      <c r="E141" s="35">
        <v>0.024961872167016726</v>
      </c>
      <c r="F141" s="35">
        <v>0.016479742460953815</v>
      </c>
      <c r="G141" s="35">
        <v>0.028279584558500277</v>
      </c>
      <c r="H141" s="35">
        <v>0.013777174832244627</v>
      </c>
      <c r="I141" s="35">
        <v>0.12314512684856524</v>
      </c>
      <c r="J141" s="35">
        <v>0.02605986532589714</v>
      </c>
      <c r="K141" s="35">
        <v>0.01912743453085316</v>
      </c>
      <c r="L141" s="35">
        <v>0</v>
      </c>
      <c r="M141" s="35">
        <v>0.010053497849960598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  <c r="AV141" s="35">
        <v>0</v>
      </c>
      <c r="AW141" s="35">
        <v>0</v>
      </c>
      <c r="AX141" s="35">
        <v>0</v>
      </c>
      <c r="AY141" s="35">
        <v>0</v>
      </c>
      <c r="AZ141" s="35">
        <v>0</v>
      </c>
      <c r="BA141" s="35">
        <v>0</v>
      </c>
      <c r="BB141" s="35">
        <v>0</v>
      </c>
      <c r="BC141" s="35">
        <v>0</v>
      </c>
      <c r="BD141" s="35">
        <v>0</v>
      </c>
      <c r="BE141" s="35">
        <v>0</v>
      </c>
      <c r="BF141" s="35">
        <v>0</v>
      </c>
      <c r="BG141" s="35">
        <v>0</v>
      </c>
      <c r="BH141" s="35">
        <v>0</v>
      </c>
      <c r="BI141" s="35">
        <v>0</v>
      </c>
      <c r="BJ141" s="35">
        <v>0</v>
      </c>
      <c r="BK141" s="35">
        <v>0</v>
      </c>
      <c r="BL141" s="35">
        <v>0</v>
      </c>
      <c r="BM141" s="35">
        <v>0</v>
      </c>
      <c r="BN141" s="35">
        <v>0</v>
      </c>
      <c r="BO141" s="35">
        <v>0</v>
      </c>
      <c r="BP141" s="35">
        <v>0</v>
      </c>
      <c r="BQ141" s="35">
        <v>0</v>
      </c>
      <c r="BR141" s="35">
        <v>0</v>
      </c>
      <c r="BS141" s="35">
        <v>0</v>
      </c>
      <c r="BT141" s="35">
        <v>0</v>
      </c>
      <c r="BU141" s="35">
        <v>0</v>
      </c>
      <c r="BV141" s="35">
        <v>0</v>
      </c>
      <c r="BW141" s="35">
        <v>0</v>
      </c>
      <c r="BX141" s="35">
        <v>0</v>
      </c>
      <c r="BY141" s="35">
        <v>0</v>
      </c>
      <c r="BZ141" s="35">
        <v>0</v>
      </c>
      <c r="CA141" s="35">
        <v>0</v>
      </c>
      <c r="CB141" s="35">
        <v>0</v>
      </c>
      <c r="CC141" s="35">
        <v>0</v>
      </c>
      <c r="CD141" s="35">
        <v>0</v>
      </c>
      <c r="CE141" s="35">
        <v>0</v>
      </c>
      <c r="CF141" s="35">
        <v>0</v>
      </c>
      <c r="CG141" s="35">
        <v>0</v>
      </c>
      <c r="CH141" s="35">
        <v>490.11667578872294</v>
      </c>
      <c r="CI141" s="35">
        <v>0</v>
      </c>
      <c r="CJ141" s="35">
        <v>0</v>
      </c>
      <c r="CK141" s="35">
        <v>0</v>
      </c>
      <c r="CL141" s="35">
        <v>0</v>
      </c>
      <c r="CM141" s="35">
        <v>0</v>
      </c>
      <c r="CN141" s="35">
        <v>744.2687288915773</v>
      </c>
      <c r="CO141" s="35">
        <v>0</v>
      </c>
      <c r="CP141" s="35">
        <v>0</v>
      </c>
      <c r="CQ141" s="35">
        <v>0</v>
      </c>
      <c r="CR141" s="35">
        <v>0</v>
      </c>
      <c r="CS141" s="35">
        <v>0</v>
      </c>
      <c r="CT141" s="35">
        <v>0</v>
      </c>
      <c r="CU141" s="35">
        <v>380.6267823485265</v>
      </c>
      <c r="CV141" s="35">
        <v>0</v>
      </c>
      <c r="CW141" s="35">
        <v>0</v>
      </c>
      <c r="CX141" s="35">
        <v>0</v>
      </c>
      <c r="CY141" s="35">
        <v>0</v>
      </c>
      <c r="CZ141" s="35">
        <v>0</v>
      </c>
      <c r="DA141" s="35">
        <v>0</v>
      </c>
      <c r="DB141" s="35">
        <v>0</v>
      </c>
      <c r="DC141" s="35">
        <v>0</v>
      </c>
      <c r="DD141" s="35">
        <v>0</v>
      </c>
      <c r="DE141" s="35">
        <v>0</v>
      </c>
      <c r="DF141" s="35">
        <v>0</v>
      </c>
      <c r="DG141" s="35">
        <v>774.0542686623454</v>
      </c>
      <c r="DH141" s="35">
        <v>0</v>
      </c>
      <c r="DI141" s="35">
        <v>0</v>
      </c>
      <c r="DJ141" s="35">
        <v>0</v>
      </c>
      <c r="DK141" s="35">
        <v>0</v>
      </c>
      <c r="DL141" s="35">
        <v>0</v>
      </c>
      <c r="DM141" s="35">
        <v>0</v>
      </c>
      <c r="DN141" s="35">
        <v>0</v>
      </c>
      <c r="DO141" s="35">
        <v>0</v>
      </c>
      <c r="DP141" s="35">
        <v>0</v>
      </c>
      <c r="DQ141" s="35">
        <v>0</v>
      </c>
      <c r="DR141" s="35">
        <v>0</v>
      </c>
      <c r="DS141" s="35">
        <v>0</v>
      </c>
      <c r="DT141" s="35">
        <v>7367.333908457063</v>
      </c>
      <c r="DU141" s="35">
        <v>0</v>
      </c>
      <c r="DV141" s="35">
        <v>0</v>
      </c>
      <c r="DW141" s="35">
        <v>0</v>
      </c>
      <c r="DX141" s="35">
        <f t="shared" si="15"/>
        <v>9756.7747530446</v>
      </c>
      <c r="DY141" s="35">
        <v>78.73766125076315</v>
      </c>
      <c r="DZ141" s="35">
        <v>0</v>
      </c>
      <c r="EA141" s="35">
        <f>SUM(DY141:DZ141)</f>
        <v>78.73766125076315</v>
      </c>
      <c r="EB141" s="35">
        <v>10759.390955744002</v>
      </c>
      <c r="EC141" s="35">
        <v>0</v>
      </c>
      <c r="ED141" s="35">
        <f>SUM(EB141:EC141)</f>
        <v>10759.390955744002</v>
      </c>
      <c r="EE141" s="35">
        <v>0</v>
      </c>
      <c r="EF141" s="35">
        <v>0</v>
      </c>
      <c r="EG141" s="35">
        <f>SUM(ED141:EF141)</f>
        <v>10759.390955744002</v>
      </c>
      <c r="EH141" s="35">
        <v>10494.438564900087</v>
      </c>
      <c r="EI141" s="35">
        <v>0</v>
      </c>
      <c r="EJ141" s="35">
        <f>SUM(EH141:EI141)</f>
        <v>10494.438564900087</v>
      </c>
      <c r="EK141" s="35">
        <f t="shared" si="16"/>
        <v>21332.56718189485</v>
      </c>
      <c r="EL141" s="35">
        <f t="shared" si="17"/>
        <v>31089.34193493945</v>
      </c>
    </row>
    <row r="142" spans="1:142" ht="12.75" customHeight="1">
      <c r="A142" s="23">
        <v>134</v>
      </c>
      <c r="B142" s="9" t="s">
        <v>513</v>
      </c>
      <c r="C142" s="4" t="s">
        <v>514</v>
      </c>
      <c r="D142" s="35">
        <v>0.109591429990507</v>
      </c>
      <c r="E142" s="35">
        <v>0.024315515274767916</v>
      </c>
      <c r="F142" s="35">
        <v>0.01605301985574003</v>
      </c>
      <c r="G142" s="35">
        <v>0.027547319595879714</v>
      </c>
      <c r="H142" s="35">
        <v>0.013420431882478831</v>
      </c>
      <c r="I142" s="35">
        <v>0.11995643567376635</v>
      </c>
      <c r="J142" s="35">
        <v>0.02538507725504378</v>
      </c>
      <c r="K142" s="35">
        <v>0.018632153205104248</v>
      </c>
      <c r="L142" s="35">
        <v>0</v>
      </c>
      <c r="M142" s="35">
        <v>0.009793174922936042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  <c r="AV142" s="35">
        <v>0</v>
      </c>
      <c r="AW142" s="35">
        <v>0</v>
      </c>
      <c r="AX142" s="35">
        <v>0</v>
      </c>
      <c r="AY142" s="35">
        <v>0</v>
      </c>
      <c r="AZ142" s="35">
        <v>0</v>
      </c>
      <c r="BA142" s="35">
        <v>0</v>
      </c>
      <c r="BB142" s="35">
        <v>0</v>
      </c>
      <c r="BC142" s="35">
        <v>0</v>
      </c>
      <c r="BD142" s="35">
        <v>0</v>
      </c>
      <c r="BE142" s="35">
        <v>0</v>
      </c>
      <c r="BF142" s="35">
        <v>0</v>
      </c>
      <c r="BG142" s="35">
        <v>0</v>
      </c>
      <c r="BH142" s="35">
        <v>0</v>
      </c>
      <c r="BI142" s="35">
        <v>0</v>
      </c>
      <c r="BJ142" s="35">
        <v>0</v>
      </c>
      <c r="BK142" s="35">
        <v>0</v>
      </c>
      <c r="BL142" s="35">
        <v>0</v>
      </c>
      <c r="BM142" s="35">
        <v>0</v>
      </c>
      <c r="BN142" s="35">
        <v>0</v>
      </c>
      <c r="BO142" s="35">
        <v>0</v>
      </c>
      <c r="BP142" s="35">
        <v>0</v>
      </c>
      <c r="BQ142" s="35">
        <v>0</v>
      </c>
      <c r="BR142" s="35">
        <v>0</v>
      </c>
      <c r="BS142" s="35">
        <v>0</v>
      </c>
      <c r="BT142" s="35">
        <v>0</v>
      </c>
      <c r="BU142" s="35">
        <v>0</v>
      </c>
      <c r="BV142" s="35">
        <v>0</v>
      </c>
      <c r="BW142" s="35">
        <v>3.2237711440936296</v>
      </c>
      <c r="BX142" s="35">
        <v>0</v>
      </c>
      <c r="BY142" s="35">
        <v>6.085924125817738</v>
      </c>
      <c r="BZ142" s="35">
        <v>0</v>
      </c>
      <c r="CA142" s="35">
        <v>0</v>
      </c>
      <c r="CB142" s="35">
        <v>0</v>
      </c>
      <c r="CC142" s="35">
        <v>0</v>
      </c>
      <c r="CD142" s="35">
        <v>0</v>
      </c>
      <c r="CE142" s="35">
        <v>0</v>
      </c>
      <c r="CF142" s="35">
        <v>0</v>
      </c>
      <c r="CG142" s="35">
        <v>0</v>
      </c>
      <c r="CH142" s="35">
        <v>0</v>
      </c>
      <c r="CI142" s="35">
        <v>50.5662667413517</v>
      </c>
      <c r="CJ142" s="35">
        <v>0</v>
      </c>
      <c r="CK142" s="35">
        <v>2123.621482595889</v>
      </c>
      <c r="CL142" s="35">
        <v>0.5790715882822908</v>
      </c>
      <c r="CM142" s="35">
        <v>0</v>
      </c>
      <c r="CN142" s="35">
        <v>0</v>
      </c>
      <c r="CO142" s="35">
        <v>0</v>
      </c>
      <c r="CP142" s="35">
        <v>0</v>
      </c>
      <c r="CQ142" s="35">
        <v>0</v>
      </c>
      <c r="CR142" s="35">
        <v>0</v>
      </c>
      <c r="CS142" s="35">
        <v>0</v>
      </c>
      <c r="CT142" s="35">
        <v>0</v>
      </c>
      <c r="CU142" s="35">
        <v>28.538001491321594</v>
      </c>
      <c r="CV142" s="35">
        <v>111.43235558850859</v>
      </c>
      <c r="CW142" s="35">
        <v>185.72411033226484</v>
      </c>
      <c r="CX142" s="35">
        <v>0</v>
      </c>
      <c r="CY142" s="35">
        <v>0</v>
      </c>
      <c r="CZ142" s="35">
        <v>0</v>
      </c>
      <c r="DA142" s="35">
        <v>0</v>
      </c>
      <c r="DB142" s="35">
        <v>0</v>
      </c>
      <c r="DC142" s="35">
        <v>0</v>
      </c>
      <c r="DD142" s="35">
        <v>0</v>
      </c>
      <c r="DE142" s="35">
        <v>0</v>
      </c>
      <c r="DF142" s="35">
        <v>0</v>
      </c>
      <c r="DG142" s="35">
        <v>0</v>
      </c>
      <c r="DH142" s="35">
        <v>0</v>
      </c>
      <c r="DI142" s="35">
        <v>0</v>
      </c>
      <c r="DJ142" s="35">
        <v>0</v>
      </c>
      <c r="DK142" s="35">
        <v>0</v>
      </c>
      <c r="DL142" s="35">
        <v>0</v>
      </c>
      <c r="DM142" s="35">
        <v>0</v>
      </c>
      <c r="DN142" s="35">
        <v>0</v>
      </c>
      <c r="DO142" s="35">
        <v>0</v>
      </c>
      <c r="DP142" s="35">
        <v>0</v>
      </c>
      <c r="DQ142" s="35">
        <v>0</v>
      </c>
      <c r="DR142" s="35">
        <v>0</v>
      </c>
      <c r="DS142" s="35">
        <v>0</v>
      </c>
      <c r="DT142" s="35">
        <v>0</v>
      </c>
      <c r="DU142" s="35">
        <v>0</v>
      </c>
      <c r="DV142" s="35">
        <v>0</v>
      </c>
      <c r="DW142" s="35">
        <v>0</v>
      </c>
      <c r="DX142" s="35">
        <f t="shared" si="15"/>
        <v>2510.1356781651857</v>
      </c>
      <c r="DY142" s="35">
        <v>467.6977876109137</v>
      </c>
      <c r="DZ142" s="35">
        <v>0</v>
      </c>
      <c r="EA142" s="35">
        <f>SUM(DY142:DZ142)</f>
        <v>467.6977876109137</v>
      </c>
      <c r="EB142" s="35">
        <v>139845.39893490297</v>
      </c>
      <c r="EC142" s="35">
        <v>0</v>
      </c>
      <c r="ED142" s="35">
        <f>SUM(EB142:EC142)</f>
        <v>139845.39893490297</v>
      </c>
      <c r="EE142" s="35">
        <v>0</v>
      </c>
      <c r="EF142" s="35">
        <v>0</v>
      </c>
      <c r="EG142" s="35">
        <f>SUM(ED142:EF142)</f>
        <v>139845.39893490297</v>
      </c>
      <c r="EH142" s="35">
        <v>11492.518748718161</v>
      </c>
      <c r="EI142" s="35">
        <v>0</v>
      </c>
      <c r="EJ142" s="35">
        <f>SUM(EH142:EI142)</f>
        <v>11492.518748718161</v>
      </c>
      <c r="EK142" s="35">
        <f t="shared" si="16"/>
        <v>151805.61547123204</v>
      </c>
      <c r="EL142" s="35">
        <f t="shared" si="17"/>
        <v>154315.75114939723</v>
      </c>
    </row>
    <row r="143" spans="1:142" ht="12.75" customHeight="1">
      <c r="A143" s="23">
        <v>135</v>
      </c>
      <c r="B143" s="9" t="s">
        <v>515</v>
      </c>
      <c r="C143" s="4" t="s">
        <v>516</v>
      </c>
      <c r="D143" s="35">
        <v>0.06310013331503231</v>
      </c>
      <c r="E143" s="35">
        <v>0.014000294143387536</v>
      </c>
      <c r="F143" s="35">
        <v>0.0073088083210927175</v>
      </c>
      <c r="G143" s="35">
        <v>0.015291009692086499</v>
      </c>
      <c r="H143" s="35">
        <v>0.007727164806619262</v>
      </c>
      <c r="I143" s="35">
        <v>0.31885752842934195</v>
      </c>
      <c r="J143" s="35">
        <v>0.014616122438993705</v>
      </c>
      <c r="K143" s="35">
        <v>0.010727949724627421</v>
      </c>
      <c r="L143" s="35">
        <v>0</v>
      </c>
      <c r="M143" s="35">
        <v>0.0898652574042608</v>
      </c>
      <c r="N143" s="35">
        <v>0.15621500945400804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0</v>
      </c>
      <c r="BA143" s="35">
        <v>0</v>
      </c>
      <c r="BB143" s="35">
        <v>0</v>
      </c>
      <c r="BC143" s="35">
        <v>0</v>
      </c>
      <c r="BD143" s="35">
        <v>0</v>
      </c>
      <c r="BE143" s="35">
        <v>0</v>
      </c>
      <c r="BF143" s="35">
        <v>0</v>
      </c>
      <c r="BG143" s="35">
        <v>0</v>
      </c>
      <c r="BH143" s="35">
        <v>0</v>
      </c>
      <c r="BI143" s="35">
        <v>0</v>
      </c>
      <c r="BJ143" s="35">
        <v>0</v>
      </c>
      <c r="BK143" s="35">
        <v>0</v>
      </c>
      <c r="BL143" s="35">
        <v>0</v>
      </c>
      <c r="BM143" s="35">
        <v>0</v>
      </c>
      <c r="BN143" s="35">
        <v>0</v>
      </c>
      <c r="BO143" s="35">
        <v>0</v>
      </c>
      <c r="BP143" s="35">
        <v>0</v>
      </c>
      <c r="BQ143" s="35">
        <v>0</v>
      </c>
      <c r="BR143" s="35">
        <v>0</v>
      </c>
      <c r="BS143" s="35">
        <v>0</v>
      </c>
      <c r="BT143" s="35">
        <v>0</v>
      </c>
      <c r="BU143" s="35">
        <v>0</v>
      </c>
      <c r="BV143" s="35">
        <v>0</v>
      </c>
      <c r="BW143" s="35">
        <v>0</v>
      </c>
      <c r="BX143" s="35">
        <v>0</v>
      </c>
      <c r="BY143" s="35">
        <v>0</v>
      </c>
      <c r="BZ143" s="35">
        <v>0</v>
      </c>
      <c r="CA143" s="35">
        <v>64.8374394264758</v>
      </c>
      <c r="CB143" s="35">
        <v>0</v>
      </c>
      <c r="CC143" s="35">
        <v>0</v>
      </c>
      <c r="CD143" s="35">
        <v>0</v>
      </c>
      <c r="CE143" s="35">
        <v>0.47575151504864793</v>
      </c>
      <c r="CF143" s="35">
        <v>0</v>
      </c>
      <c r="CG143" s="35">
        <v>0</v>
      </c>
      <c r="CH143" s="35">
        <v>0</v>
      </c>
      <c r="CI143" s="35">
        <v>0</v>
      </c>
      <c r="CJ143" s="35">
        <v>38.04047442111258</v>
      </c>
      <c r="CK143" s="35">
        <v>0</v>
      </c>
      <c r="CL143" s="35">
        <v>0</v>
      </c>
      <c r="CM143" s="35">
        <v>0</v>
      </c>
      <c r="CN143" s="35">
        <v>0</v>
      </c>
      <c r="CO143" s="35">
        <v>0</v>
      </c>
      <c r="CP143" s="35">
        <v>0</v>
      </c>
      <c r="CQ143" s="35">
        <v>0</v>
      </c>
      <c r="CR143" s="35">
        <v>0</v>
      </c>
      <c r="CS143" s="35">
        <v>0</v>
      </c>
      <c r="CT143" s="35">
        <v>0</v>
      </c>
      <c r="CU143" s="35">
        <v>0</v>
      </c>
      <c r="CV143" s="35">
        <v>0</v>
      </c>
      <c r="CW143" s="35">
        <v>0</v>
      </c>
      <c r="CX143" s="35">
        <v>0</v>
      </c>
      <c r="CY143" s="35">
        <v>0</v>
      </c>
      <c r="CZ143" s="35">
        <v>0</v>
      </c>
      <c r="DA143" s="35">
        <v>0</v>
      </c>
      <c r="DB143" s="35">
        <v>0</v>
      </c>
      <c r="DC143" s="35">
        <v>0</v>
      </c>
      <c r="DD143" s="35">
        <v>0</v>
      </c>
      <c r="DE143" s="35">
        <v>0</v>
      </c>
      <c r="DF143" s="35">
        <v>0</v>
      </c>
      <c r="DG143" s="35">
        <v>0</v>
      </c>
      <c r="DH143" s="35">
        <v>0</v>
      </c>
      <c r="DI143" s="35">
        <v>0</v>
      </c>
      <c r="DJ143" s="35">
        <v>0</v>
      </c>
      <c r="DK143" s="35">
        <v>0</v>
      </c>
      <c r="DL143" s="35">
        <v>0</v>
      </c>
      <c r="DM143" s="35">
        <v>0</v>
      </c>
      <c r="DN143" s="35">
        <v>0</v>
      </c>
      <c r="DO143" s="35">
        <v>0</v>
      </c>
      <c r="DP143" s="35">
        <v>0</v>
      </c>
      <c r="DQ143" s="35">
        <v>0</v>
      </c>
      <c r="DR143" s="35">
        <v>0</v>
      </c>
      <c r="DS143" s="35">
        <v>0</v>
      </c>
      <c r="DT143" s="35">
        <v>219.42788434054907</v>
      </c>
      <c r="DU143" s="35">
        <v>0</v>
      </c>
      <c r="DV143" s="35">
        <v>0</v>
      </c>
      <c r="DW143" s="35">
        <v>0</v>
      </c>
      <c r="DX143" s="35">
        <f t="shared" si="15"/>
        <v>323.4792589809155</v>
      </c>
      <c r="DY143" s="35">
        <v>386.2648064386792</v>
      </c>
      <c r="DZ143" s="35">
        <v>0</v>
      </c>
      <c r="EA143" s="35">
        <f>SUM(DY143:DZ143)</f>
        <v>386.2648064386792</v>
      </c>
      <c r="EB143" s="35">
        <v>0</v>
      </c>
      <c r="EC143" s="35">
        <v>0</v>
      </c>
      <c r="ED143" s="35">
        <f>SUM(EB143:EC143)</f>
        <v>0</v>
      </c>
      <c r="EE143" s="35">
        <v>0</v>
      </c>
      <c r="EF143" s="35">
        <v>0</v>
      </c>
      <c r="EG143" s="35">
        <f>SUM(ED143:EF143)</f>
        <v>0</v>
      </c>
      <c r="EH143" s="35">
        <v>0</v>
      </c>
      <c r="EI143" s="35">
        <v>0</v>
      </c>
      <c r="EJ143" s="35">
        <f>SUM(EH143:EI143)</f>
        <v>0</v>
      </c>
      <c r="EK143" s="35">
        <f t="shared" si="16"/>
        <v>386.2648064386792</v>
      </c>
      <c r="EL143" s="35">
        <f t="shared" si="17"/>
        <v>709.7440654195948</v>
      </c>
    </row>
    <row r="144" spans="1:142" ht="12.75" customHeight="1">
      <c r="A144" s="24" t="s">
        <v>517</v>
      </c>
      <c r="B144" s="9" t="s">
        <v>518</v>
      </c>
      <c r="C144" s="4" t="s">
        <v>519</v>
      </c>
      <c r="D144" s="35">
        <v>0.08155439523370989</v>
      </c>
      <c r="E144" s="35">
        <v>0.018094819487267454</v>
      </c>
      <c r="F144" s="35">
        <v>0.011946137815000858</v>
      </c>
      <c r="G144" s="35">
        <v>0.02049982366455388</v>
      </c>
      <c r="H144" s="35">
        <v>0.009987051049936723</v>
      </c>
      <c r="I144" s="35">
        <v>0.09077041163798975</v>
      </c>
      <c r="J144" s="35">
        <v>0.03259557635544781</v>
      </c>
      <c r="K144" s="35">
        <v>0.013865445379038588</v>
      </c>
      <c r="L144" s="35">
        <v>0</v>
      </c>
      <c r="M144" s="35">
        <v>0.2492559384611642</v>
      </c>
      <c r="N144" s="35">
        <v>0.016045983542276987</v>
      </c>
      <c r="O144" s="35">
        <v>0.15426129849148276</v>
      </c>
      <c r="P144" s="35">
        <v>0.044926777804812426</v>
      </c>
      <c r="Q144" s="35">
        <v>0.0315126363474544</v>
      </c>
      <c r="R144" s="35">
        <v>0.09576201374803178</v>
      </c>
      <c r="S144" s="35">
        <v>0.010887743705524448</v>
      </c>
      <c r="T144" s="35">
        <v>0.033471309320453994</v>
      </c>
      <c r="U144" s="35">
        <v>0.04336393075382572</v>
      </c>
      <c r="V144" s="35">
        <v>0.16206398352510215</v>
      </c>
      <c r="W144" s="35">
        <v>0.05028561953501266</v>
      </c>
      <c r="X144" s="35">
        <v>0.005871082005448024</v>
      </c>
      <c r="Y144" s="35">
        <v>0.8714067396966273</v>
      </c>
      <c r="Z144" s="35">
        <v>0.0025754075789741018</v>
      </c>
      <c r="AA144" s="35">
        <v>0.010130835397919067</v>
      </c>
      <c r="AB144" s="35">
        <v>0.03885584383984487</v>
      </c>
      <c r="AC144" s="35">
        <v>0.06114458063588774</v>
      </c>
      <c r="AD144" s="35">
        <v>0.0020450444126234144</v>
      </c>
      <c r="AE144" s="35">
        <v>0.023821396454734276</v>
      </c>
      <c r="AF144" s="35">
        <v>0.00873301383236768</v>
      </c>
      <c r="AG144" s="35">
        <v>0.09286299474552168</v>
      </c>
      <c r="AH144" s="35">
        <v>0.012971424560068513</v>
      </c>
      <c r="AI144" s="35">
        <v>0.04110763999528296</v>
      </c>
      <c r="AJ144" s="35">
        <v>0.008049834160458317</v>
      </c>
      <c r="AK144" s="35">
        <v>0.01897621430790342</v>
      </c>
      <c r="AL144" s="35">
        <v>0.01781660670689937</v>
      </c>
      <c r="AM144" s="35">
        <v>0.08352320949402396</v>
      </c>
      <c r="AN144" s="35">
        <v>0.012472523615450494</v>
      </c>
      <c r="AO144" s="35">
        <v>0.0014697352152260583</v>
      </c>
      <c r="AP144" s="35">
        <v>0.03593435182181142</v>
      </c>
      <c r="AQ144" s="35">
        <v>0.01747501687094469</v>
      </c>
      <c r="AR144" s="35">
        <v>0.030010464929860522</v>
      </c>
      <c r="AS144" s="35">
        <v>0.010998293797119769</v>
      </c>
      <c r="AT144" s="35">
        <v>0.018526753997436734</v>
      </c>
      <c r="AU144" s="35">
        <v>0.01593786260914863</v>
      </c>
      <c r="AV144" s="35">
        <v>745.9721503593719</v>
      </c>
      <c r="AW144" s="35">
        <v>49.811284808893696</v>
      </c>
      <c r="AX144" s="35">
        <v>654.8237272209874</v>
      </c>
      <c r="AY144" s="35">
        <v>0</v>
      </c>
      <c r="AZ144" s="35">
        <v>0.03237462616291528</v>
      </c>
      <c r="BA144" s="35">
        <v>0.014632185349512467</v>
      </c>
      <c r="BB144" s="35">
        <v>0.023057313926940912</v>
      </c>
      <c r="BC144" s="35">
        <v>0.020347068254826805</v>
      </c>
      <c r="BD144" s="35">
        <v>0.1115785220733544</v>
      </c>
      <c r="BE144" s="35">
        <v>0.05347229313622145</v>
      </c>
      <c r="BF144" s="35">
        <v>0.035669170238636076</v>
      </c>
      <c r="BG144" s="35">
        <v>0.003712542164454813</v>
      </c>
      <c r="BH144" s="35">
        <v>0.006755388466314268</v>
      </c>
      <c r="BI144" s="35">
        <v>0.02959696144423117</v>
      </c>
      <c r="BJ144" s="35">
        <v>0.10965033734145234</v>
      </c>
      <c r="BK144" s="35">
        <v>0.011757881721808467</v>
      </c>
      <c r="BL144" s="35">
        <v>0.021610051727238188</v>
      </c>
      <c r="BM144" s="35">
        <v>0.01827955082668006</v>
      </c>
      <c r="BN144" s="35">
        <v>0.0118073223559598</v>
      </c>
      <c r="BO144" s="35">
        <v>0.01579852991290396</v>
      </c>
      <c r="BP144" s="35">
        <v>0.09295738141071967</v>
      </c>
      <c r="BQ144" s="35">
        <v>0.017250286715711348</v>
      </c>
      <c r="BR144" s="35">
        <v>0.01733568417470002</v>
      </c>
      <c r="BS144" s="35">
        <v>0.023385419953581593</v>
      </c>
      <c r="BT144" s="35">
        <v>0.013272562968081193</v>
      </c>
      <c r="BU144" s="35">
        <v>0.031471210938877246</v>
      </c>
      <c r="BV144" s="35">
        <v>0.05420041883917747</v>
      </c>
      <c r="BW144" s="35">
        <v>0.023551720268454264</v>
      </c>
      <c r="BX144" s="35">
        <v>0.03441517597243403</v>
      </c>
      <c r="BY144" s="35">
        <v>0.01912903081346209</v>
      </c>
      <c r="BZ144" s="35">
        <v>0.03629841467328944</v>
      </c>
      <c r="CA144" s="35">
        <v>0.016823299420767997</v>
      </c>
      <c r="CB144" s="35">
        <v>0.0013124241065627185</v>
      </c>
      <c r="CC144" s="35">
        <v>0.020706636503200152</v>
      </c>
      <c r="CD144" s="35">
        <v>0.015924378799834632</v>
      </c>
      <c r="CE144" s="35">
        <v>0.0054789211845888836</v>
      </c>
      <c r="CF144" s="35">
        <v>0.019205439066241423</v>
      </c>
      <c r="CG144" s="35">
        <v>0.01415799977970056</v>
      </c>
      <c r="CH144" s="35">
        <v>0.01994255397540679</v>
      </c>
      <c r="CI144" s="35">
        <v>0.011816311562169134</v>
      </c>
      <c r="CJ144" s="35">
        <v>0.026585577364104388</v>
      </c>
      <c r="CK144" s="35">
        <v>0.05611511976176555</v>
      </c>
      <c r="CL144" s="35">
        <v>0.013241100746348525</v>
      </c>
      <c r="CM144" s="35">
        <v>0.09002240558337223</v>
      </c>
      <c r="CN144" s="35">
        <v>0.1654952889363961</v>
      </c>
      <c r="CO144" s="35">
        <v>0.004445162470515509</v>
      </c>
      <c r="CP144" s="35">
        <v>0.08411200250073532</v>
      </c>
      <c r="CQ144" s="35">
        <v>138.0316316073305</v>
      </c>
      <c r="CR144" s="35">
        <v>0.28802354671089436</v>
      </c>
      <c r="CS144" s="35">
        <v>0.2694564260856249</v>
      </c>
      <c r="CT144" s="35">
        <v>0.02833262959088839</v>
      </c>
      <c r="CU144" s="35">
        <v>0</v>
      </c>
      <c r="CV144" s="35">
        <v>0.4347642566237131</v>
      </c>
      <c r="CW144" s="35">
        <v>0.7216590156766318</v>
      </c>
      <c r="CX144" s="35">
        <v>0.09348440965416714</v>
      </c>
      <c r="CY144" s="35">
        <v>0.26145933847154595</v>
      </c>
      <c r="CZ144" s="35">
        <v>2.5566256009924877</v>
      </c>
      <c r="DA144" s="35">
        <v>0.10997934918253682</v>
      </c>
      <c r="DB144" s="35">
        <v>0.015652126203065213</v>
      </c>
      <c r="DC144" s="35">
        <v>0.006219620486124292</v>
      </c>
      <c r="DD144" s="35">
        <v>3.6837130968144587</v>
      </c>
      <c r="DE144" s="35">
        <v>0.26342793083482713</v>
      </c>
      <c r="DF144" s="35">
        <v>0.03725576513458347</v>
      </c>
      <c r="DG144" s="35">
        <v>118.6461035233616</v>
      </c>
      <c r="DH144" s="35">
        <v>335.33371674670684</v>
      </c>
      <c r="DI144" s="35">
        <v>4.797989830187019</v>
      </c>
      <c r="DJ144" s="35">
        <v>3.0381686330349655</v>
      </c>
      <c r="DK144" s="35">
        <v>0</v>
      </c>
      <c r="DL144" s="35">
        <v>104.14848887254291</v>
      </c>
      <c r="DM144" s="35">
        <v>7.40618365179316</v>
      </c>
      <c r="DN144" s="35">
        <v>2240.7806445243564</v>
      </c>
      <c r="DO144" s="35">
        <v>0</v>
      </c>
      <c r="DP144" s="35">
        <v>5.682762012924948</v>
      </c>
      <c r="DQ144" s="35">
        <v>0</v>
      </c>
      <c r="DR144" s="35">
        <v>0.5153174071912084</v>
      </c>
      <c r="DS144" s="35">
        <v>0.22466642482855412</v>
      </c>
      <c r="DT144" s="35">
        <v>6127.983881812593</v>
      </c>
      <c r="DU144" s="35">
        <v>7.319169964691772</v>
      </c>
      <c r="DV144" s="35">
        <v>10.236047321612734</v>
      </c>
      <c r="DW144" s="35">
        <v>0</v>
      </c>
      <c r="DX144" s="35">
        <f t="shared" si="15"/>
        <v>10567.584607275005</v>
      </c>
      <c r="DY144" s="35">
        <v>69.8500718853001</v>
      </c>
      <c r="DZ144" s="35">
        <v>0</v>
      </c>
      <c r="EA144" s="35">
        <f>SUM(DY144:DZ144)</f>
        <v>69.8500718853001</v>
      </c>
      <c r="EB144" s="35">
        <v>59917.97547871014</v>
      </c>
      <c r="EC144" s="35">
        <v>0</v>
      </c>
      <c r="ED144" s="35">
        <f>SUM(EB144:EC144)</f>
        <v>59917.97547871014</v>
      </c>
      <c r="EE144" s="35">
        <v>0</v>
      </c>
      <c r="EF144" s="35">
        <v>0</v>
      </c>
      <c r="EG144" s="35">
        <f>SUM(ED144:EF144)</f>
        <v>59917.97547871014</v>
      </c>
      <c r="EH144" s="35">
        <v>0</v>
      </c>
      <c r="EI144" s="35">
        <v>0</v>
      </c>
      <c r="EJ144" s="35">
        <f>SUM(EH144:EI144)</f>
        <v>0</v>
      </c>
      <c r="EK144" s="35">
        <f t="shared" si="16"/>
        <v>59987.825550595444</v>
      </c>
      <c r="EL144" s="35">
        <f t="shared" si="17"/>
        <v>70555.41015787044</v>
      </c>
    </row>
    <row r="145" spans="1:142" ht="12.75" customHeight="1">
      <c r="A145" s="24" t="s">
        <v>520</v>
      </c>
      <c r="B145" s="9" t="s">
        <v>521</v>
      </c>
      <c r="C145" s="4" t="s">
        <v>522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  <c r="AV145" s="35">
        <v>0</v>
      </c>
      <c r="AW145" s="35">
        <v>0</v>
      </c>
      <c r="AX145" s="35">
        <v>0</v>
      </c>
      <c r="AY145" s="35">
        <v>0</v>
      </c>
      <c r="AZ145" s="35">
        <v>0</v>
      </c>
      <c r="BA145" s="35">
        <v>0</v>
      </c>
      <c r="BB145" s="35">
        <v>0</v>
      </c>
      <c r="BC145" s="35">
        <v>0</v>
      </c>
      <c r="BD145" s="35">
        <v>15.520322672845772</v>
      </c>
      <c r="BE145" s="35">
        <v>0</v>
      </c>
      <c r="BF145" s="35">
        <v>0</v>
      </c>
      <c r="BG145" s="35">
        <v>0</v>
      </c>
      <c r="BH145" s="35">
        <v>0</v>
      </c>
      <c r="BI145" s="35">
        <v>0</v>
      </c>
      <c r="BJ145" s="35">
        <v>0</v>
      </c>
      <c r="BK145" s="35">
        <v>0</v>
      </c>
      <c r="BL145" s="35">
        <v>0</v>
      </c>
      <c r="BM145" s="35">
        <v>0</v>
      </c>
      <c r="BN145" s="35">
        <v>0</v>
      </c>
      <c r="BO145" s="35">
        <v>0</v>
      </c>
      <c r="BP145" s="35">
        <v>0</v>
      </c>
      <c r="BQ145" s="35">
        <v>0</v>
      </c>
      <c r="BR145" s="35">
        <v>0</v>
      </c>
      <c r="BS145" s="35">
        <v>0</v>
      </c>
      <c r="BT145" s="35">
        <v>0</v>
      </c>
      <c r="BU145" s="35">
        <v>0</v>
      </c>
      <c r="BV145" s="35">
        <v>0</v>
      </c>
      <c r="BW145" s="35">
        <v>0</v>
      </c>
      <c r="BX145" s="35">
        <v>0</v>
      </c>
      <c r="BY145" s="35">
        <v>0</v>
      </c>
      <c r="BZ145" s="35">
        <v>0</v>
      </c>
      <c r="CA145" s="35">
        <v>0</v>
      </c>
      <c r="CB145" s="35">
        <v>0</v>
      </c>
      <c r="CC145" s="35">
        <v>0</v>
      </c>
      <c r="CD145" s="35">
        <v>0</v>
      </c>
      <c r="CE145" s="35">
        <v>0</v>
      </c>
      <c r="CF145" s="35">
        <v>0</v>
      </c>
      <c r="CG145" s="35">
        <v>0</v>
      </c>
      <c r="CH145" s="35">
        <v>0</v>
      </c>
      <c r="CI145" s="35">
        <v>0</v>
      </c>
      <c r="CJ145" s="35">
        <v>56.106613484301896</v>
      </c>
      <c r="CK145" s="35">
        <v>0</v>
      </c>
      <c r="CL145" s="35">
        <v>17.595970749072777</v>
      </c>
      <c r="CM145" s="35">
        <v>0</v>
      </c>
      <c r="CN145" s="35">
        <v>0</v>
      </c>
      <c r="CO145" s="35">
        <v>11.233389457133775</v>
      </c>
      <c r="CP145" s="35">
        <v>0</v>
      </c>
      <c r="CQ145" s="35">
        <v>0</v>
      </c>
      <c r="CR145" s="35">
        <v>0</v>
      </c>
      <c r="CS145" s="35">
        <v>0</v>
      </c>
      <c r="CT145" s="35">
        <v>0</v>
      </c>
      <c r="CU145" s="35">
        <v>24.57737435330666</v>
      </c>
      <c r="CV145" s="35">
        <v>0</v>
      </c>
      <c r="CW145" s="35">
        <v>0</v>
      </c>
      <c r="CX145" s="35">
        <v>0</v>
      </c>
      <c r="CY145" s="35">
        <v>0</v>
      </c>
      <c r="CZ145" s="35">
        <v>0</v>
      </c>
      <c r="DA145" s="35">
        <v>0</v>
      </c>
      <c r="DB145" s="35">
        <v>0</v>
      </c>
      <c r="DC145" s="35">
        <v>0</v>
      </c>
      <c r="DD145" s="35">
        <v>0</v>
      </c>
      <c r="DE145" s="35">
        <v>0</v>
      </c>
      <c r="DF145" s="35">
        <v>0</v>
      </c>
      <c r="DG145" s="35">
        <v>0</v>
      </c>
      <c r="DH145" s="35">
        <v>0</v>
      </c>
      <c r="DI145" s="35">
        <v>0</v>
      </c>
      <c r="DJ145" s="35">
        <v>0.34424912367336374</v>
      </c>
      <c r="DK145" s="35">
        <v>0</v>
      </c>
      <c r="DL145" s="35">
        <v>2266.249094479961</v>
      </c>
      <c r="DM145" s="35">
        <v>372.91181325852136</v>
      </c>
      <c r="DN145" s="35">
        <v>786.9970416082745</v>
      </c>
      <c r="DO145" s="35">
        <v>3591.558843710322</v>
      </c>
      <c r="DP145" s="35">
        <v>10355.504564986433</v>
      </c>
      <c r="DQ145" s="35">
        <v>22.901338514498214</v>
      </c>
      <c r="DR145" s="35">
        <v>1533.610088938654</v>
      </c>
      <c r="DS145" s="35">
        <v>0</v>
      </c>
      <c r="DT145" s="35">
        <v>0</v>
      </c>
      <c r="DU145" s="35">
        <v>0.0026352116246263066</v>
      </c>
      <c r="DV145" s="35">
        <v>0.14777056797116353</v>
      </c>
      <c r="DW145" s="35">
        <v>0</v>
      </c>
      <c r="DX145" s="35">
        <f t="shared" si="15"/>
        <v>19055.261111116597</v>
      </c>
      <c r="DY145" s="35">
        <v>247.5798335561077</v>
      </c>
      <c r="DZ145" s="35">
        <v>0</v>
      </c>
      <c r="EA145" s="35">
        <f>SUM(DY145:DZ145)</f>
        <v>247.5798335561077</v>
      </c>
      <c r="EB145" s="35">
        <v>28923.641608313694</v>
      </c>
      <c r="EC145" s="35">
        <v>0</v>
      </c>
      <c r="ED145" s="35">
        <f>SUM(EB145:EC145)</f>
        <v>28923.641608313694</v>
      </c>
      <c r="EE145" s="35">
        <v>0</v>
      </c>
      <c r="EF145" s="35">
        <v>0</v>
      </c>
      <c r="EG145" s="35">
        <f>SUM(ED145:EF145)</f>
        <v>28923.641608313694</v>
      </c>
      <c r="EH145" s="35">
        <v>2218.471070054191</v>
      </c>
      <c r="EI145" s="35">
        <v>0</v>
      </c>
      <c r="EJ145" s="35">
        <f>SUM(EH145:EI145)</f>
        <v>2218.471070054191</v>
      </c>
      <c r="EK145" s="35">
        <f t="shared" si="16"/>
        <v>31389.692511923993</v>
      </c>
      <c r="EL145" s="35">
        <f t="shared" si="17"/>
        <v>50444.953623040594</v>
      </c>
    </row>
    <row r="146" spans="1:142" ht="12.75" customHeight="1">
      <c r="A146" s="24" t="s">
        <v>523</v>
      </c>
      <c r="B146" s="9" t="s">
        <v>524</v>
      </c>
      <c r="C146" s="4" t="s">
        <v>525</v>
      </c>
      <c r="D146" s="35">
        <v>0.5211418103344322</v>
      </c>
      <c r="E146" s="35">
        <v>0.13838675646541745</v>
      </c>
      <c r="F146" s="35">
        <v>0.0959980557607825</v>
      </c>
      <c r="G146" s="35">
        <v>0.1505165944662214</v>
      </c>
      <c r="H146" s="35">
        <v>0.07465862353553007</v>
      </c>
      <c r="I146" s="35">
        <v>0.446719351108043</v>
      </c>
      <c r="J146" s="35">
        <v>0.15180433860549314</v>
      </c>
      <c r="K146" s="35">
        <v>0.08697160248914286</v>
      </c>
      <c r="L146" s="35">
        <v>0.001026031483710779</v>
      </c>
      <c r="M146" s="35">
        <v>0.17248067283950028</v>
      </c>
      <c r="N146" s="35">
        <v>1.1874751011008327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  <c r="AV146" s="35">
        <v>0</v>
      </c>
      <c r="AW146" s="35">
        <v>0</v>
      </c>
      <c r="AX146" s="35">
        <v>0</v>
      </c>
      <c r="AY146" s="35">
        <v>0</v>
      </c>
      <c r="AZ146" s="35">
        <v>0</v>
      </c>
      <c r="BA146" s="35">
        <v>0</v>
      </c>
      <c r="BB146" s="35">
        <v>0</v>
      </c>
      <c r="BC146" s="35">
        <v>0</v>
      </c>
      <c r="BD146" s="35">
        <v>0</v>
      </c>
      <c r="BE146" s="35">
        <v>4.1820191375264155</v>
      </c>
      <c r="BF146" s="35">
        <v>0</v>
      </c>
      <c r="BG146" s="35">
        <v>0</v>
      </c>
      <c r="BH146" s="35">
        <v>0</v>
      </c>
      <c r="BI146" s="35">
        <v>0</v>
      </c>
      <c r="BJ146" s="35">
        <v>0</v>
      </c>
      <c r="BK146" s="35">
        <v>0</v>
      </c>
      <c r="BL146" s="35">
        <v>0</v>
      </c>
      <c r="BM146" s="35">
        <v>0</v>
      </c>
      <c r="BN146" s="35">
        <v>0</v>
      </c>
      <c r="BO146" s="35">
        <v>1.6048593518708956</v>
      </c>
      <c r="BP146" s="35">
        <v>0</v>
      </c>
      <c r="BQ146" s="35">
        <v>0</v>
      </c>
      <c r="BR146" s="35">
        <v>0</v>
      </c>
      <c r="BS146" s="35">
        <v>62.45573260535105</v>
      </c>
      <c r="BT146" s="35">
        <v>0</v>
      </c>
      <c r="BU146" s="35">
        <v>0</v>
      </c>
      <c r="BV146" s="35">
        <v>0</v>
      </c>
      <c r="BW146" s="35">
        <v>8.546448631468865</v>
      </c>
      <c r="BX146" s="35">
        <v>78.18607673632222</v>
      </c>
      <c r="BY146" s="35">
        <v>21.74586628655973</v>
      </c>
      <c r="BZ146" s="35">
        <v>31.953736810229003</v>
      </c>
      <c r="CA146" s="35">
        <v>85.24281779685946</v>
      </c>
      <c r="CB146" s="35">
        <v>0</v>
      </c>
      <c r="CC146" s="35">
        <v>0</v>
      </c>
      <c r="CD146" s="35">
        <v>0</v>
      </c>
      <c r="CE146" s="35">
        <v>0</v>
      </c>
      <c r="CF146" s="35">
        <v>8.68150474740765</v>
      </c>
      <c r="CG146" s="35">
        <v>0</v>
      </c>
      <c r="CH146" s="35">
        <v>0</v>
      </c>
      <c r="CI146" s="35">
        <v>0</v>
      </c>
      <c r="CJ146" s="35">
        <v>419.9386516926887</v>
      </c>
      <c r="CK146" s="35">
        <v>0</v>
      </c>
      <c r="CL146" s="35">
        <v>10.18832127782222</v>
      </c>
      <c r="CM146" s="35">
        <v>0</v>
      </c>
      <c r="CN146" s="35">
        <v>761.8766699940055</v>
      </c>
      <c r="CO146" s="35">
        <v>3.6191995583015015</v>
      </c>
      <c r="CP146" s="35">
        <v>0</v>
      </c>
      <c r="CQ146" s="35">
        <v>0</v>
      </c>
      <c r="CR146" s="35">
        <v>0</v>
      </c>
      <c r="CS146" s="35">
        <v>0</v>
      </c>
      <c r="CT146" s="35">
        <v>12.453125755450055</v>
      </c>
      <c r="CU146" s="35">
        <v>285.55149078185224</v>
      </c>
      <c r="CV146" s="35">
        <v>0</v>
      </c>
      <c r="CW146" s="35">
        <v>0</v>
      </c>
      <c r="CX146" s="35">
        <v>0</v>
      </c>
      <c r="CY146" s="35">
        <v>0</v>
      </c>
      <c r="CZ146" s="35">
        <v>0</v>
      </c>
      <c r="DA146" s="35">
        <v>0</v>
      </c>
      <c r="DB146" s="35">
        <v>0</v>
      </c>
      <c r="DC146" s="35">
        <v>0</v>
      </c>
      <c r="DD146" s="35">
        <v>0</v>
      </c>
      <c r="DE146" s="35">
        <v>0</v>
      </c>
      <c r="DF146" s="35">
        <v>0</v>
      </c>
      <c r="DG146" s="35">
        <v>0</v>
      </c>
      <c r="DH146" s="35">
        <v>0</v>
      </c>
      <c r="DI146" s="35">
        <v>0</v>
      </c>
      <c r="DJ146" s="35">
        <v>0</v>
      </c>
      <c r="DK146" s="35">
        <v>0</v>
      </c>
      <c r="DL146" s="35">
        <v>0</v>
      </c>
      <c r="DM146" s="35">
        <v>0</v>
      </c>
      <c r="DN146" s="35">
        <v>0</v>
      </c>
      <c r="DO146" s="35">
        <v>15.885079350561911</v>
      </c>
      <c r="DP146" s="35">
        <v>0</v>
      </c>
      <c r="DQ146" s="35">
        <v>0</v>
      </c>
      <c r="DR146" s="35">
        <v>0</v>
      </c>
      <c r="DS146" s="35">
        <v>0</v>
      </c>
      <c r="DT146" s="35">
        <v>0</v>
      </c>
      <c r="DU146" s="35">
        <v>0</v>
      </c>
      <c r="DV146" s="35">
        <v>0</v>
      </c>
      <c r="DW146" s="35">
        <v>0</v>
      </c>
      <c r="DX146" s="35">
        <f t="shared" si="15"/>
        <v>1815.1387794524665</v>
      </c>
      <c r="DY146" s="35">
        <v>480.8767379461314</v>
      </c>
      <c r="DZ146" s="35">
        <v>0</v>
      </c>
      <c r="EA146" s="35">
        <f>SUM(DY146:DZ146)</f>
        <v>480.8767379461314</v>
      </c>
      <c r="EB146" s="35">
        <v>5486.471128360179</v>
      </c>
      <c r="EC146" s="35">
        <v>0</v>
      </c>
      <c r="ED146" s="35">
        <f>SUM(EB146:EC146)</f>
        <v>5486.471128360179</v>
      </c>
      <c r="EE146" s="35">
        <v>0</v>
      </c>
      <c r="EF146" s="35">
        <v>0</v>
      </c>
      <c r="EG146" s="35">
        <f>SUM(ED146:EF146)</f>
        <v>5486.471128360179</v>
      </c>
      <c r="EH146" s="35">
        <v>9076.87599779859</v>
      </c>
      <c r="EI146" s="35">
        <v>0</v>
      </c>
      <c r="EJ146" s="35">
        <f>SUM(EH146:EI146)</f>
        <v>9076.87599779859</v>
      </c>
      <c r="EK146" s="35">
        <f t="shared" si="16"/>
        <v>15044.2238641049</v>
      </c>
      <c r="EL146" s="35">
        <f t="shared" si="17"/>
        <v>16859.362643557368</v>
      </c>
    </row>
    <row r="147" spans="1:142" ht="12.75" customHeight="1">
      <c r="A147" s="24" t="s">
        <v>526</v>
      </c>
      <c r="B147" s="9" t="s">
        <v>527</v>
      </c>
      <c r="C147" s="4" t="s">
        <v>528</v>
      </c>
      <c r="D147" s="35">
        <v>0.1975519681401587</v>
      </c>
      <c r="E147" s="35">
        <v>0.03795925668725942</v>
      </c>
      <c r="F147" s="35">
        <v>0.025060571179506868</v>
      </c>
      <c r="G147" s="35">
        <v>0.04300446705610478</v>
      </c>
      <c r="H147" s="35">
        <v>0.020950804987033386</v>
      </c>
      <c r="I147" s="35">
        <v>0.18726550030195402</v>
      </c>
      <c r="J147" s="35">
        <v>0.03962896334547509</v>
      </c>
      <c r="K147" s="35">
        <v>0.029348839685004843</v>
      </c>
      <c r="L147" s="35">
        <v>0</v>
      </c>
      <c r="M147" s="35">
        <v>0.4301593173286585</v>
      </c>
      <c r="N147" s="35">
        <v>0.07622197194251373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15.151032123112929</v>
      </c>
      <c r="AU147" s="35">
        <v>14.754932998277807</v>
      </c>
      <c r="AV147" s="35">
        <v>0</v>
      </c>
      <c r="AW147" s="35">
        <v>172.6045266181614</v>
      </c>
      <c r="AX147" s="35">
        <v>1870.7989492195798</v>
      </c>
      <c r="AY147" s="35">
        <v>0</v>
      </c>
      <c r="AZ147" s="35">
        <v>0</v>
      </c>
      <c r="BA147" s="35">
        <v>0</v>
      </c>
      <c r="BB147" s="35">
        <v>0</v>
      </c>
      <c r="BC147" s="35">
        <v>0</v>
      </c>
      <c r="BD147" s="35">
        <v>0</v>
      </c>
      <c r="BE147" s="35">
        <v>0</v>
      </c>
      <c r="BF147" s="35">
        <v>0</v>
      </c>
      <c r="BG147" s="35">
        <v>0</v>
      </c>
      <c r="BH147" s="35">
        <v>0</v>
      </c>
      <c r="BI147" s="35">
        <v>0</v>
      </c>
      <c r="BJ147" s="35">
        <v>0</v>
      </c>
      <c r="BK147" s="35">
        <v>0</v>
      </c>
      <c r="BL147" s="35">
        <v>0</v>
      </c>
      <c r="BM147" s="35">
        <v>0</v>
      </c>
      <c r="BN147" s="35">
        <v>0</v>
      </c>
      <c r="BO147" s="35">
        <v>0</v>
      </c>
      <c r="BP147" s="35">
        <v>0</v>
      </c>
      <c r="BQ147" s="35">
        <v>0</v>
      </c>
      <c r="BR147" s="35">
        <v>0</v>
      </c>
      <c r="BS147" s="35">
        <v>0</v>
      </c>
      <c r="BT147" s="35">
        <v>0</v>
      </c>
      <c r="BU147" s="35">
        <v>0</v>
      </c>
      <c r="BV147" s="35">
        <v>0</v>
      </c>
      <c r="BW147" s="35">
        <v>0</v>
      </c>
      <c r="BX147" s="35">
        <v>0</v>
      </c>
      <c r="BY147" s="35">
        <v>0</v>
      </c>
      <c r="BZ147" s="35">
        <v>0</v>
      </c>
      <c r="CA147" s="35">
        <v>0</v>
      </c>
      <c r="CB147" s="35">
        <v>0</v>
      </c>
      <c r="CC147" s="35">
        <v>0</v>
      </c>
      <c r="CD147" s="35">
        <v>0</v>
      </c>
      <c r="CE147" s="35">
        <v>0</v>
      </c>
      <c r="CF147" s="35">
        <v>0</v>
      </c>
      <c r="CG147" s="35">
        <v>0</v>
      </c>
      <c r="CH147" s="35">
        <v>0</v>
      </c>
      <c r="CI147" s="35">
        <v>0</v>
      </c>
      <c r="CJ147" s="35">
        <v>111.12031880288683</v>
      </c>
      <c r="CK147" s="35">
        <v>0</v>
      </c>
      <c r="CL147" s="35">
        <v>0</v>
      </c>
      <c r="CM147" s="35">
        <v>0</v>
      </c>
      <c r="CN147" s="35">
        <v>0</v>
      </c>
      <c r="CO147" s="35">
        <v>0</v>
      </c>
      <c r="CP147" s="35">
        <v>0</v>
      </c>
      <c r="CQ147" s="35">
        <v>0</v>
      </c>
      <c r="CR147" s="35">
        <v>0</v>
      </c>
      <c r="CS147" s="35">
        <v>0</v>
      </c>
      <c r="CT147" s="35">
        <v>0</v>
      </c>
      <c r="CU147" s="35">
        <v>0</v>
      </c>
      <c r="CV147" s="35">
        <v>190.08749731931553</v>
      </c>
      <c r="CW147" s="35">
        <v>302.25060769635763</v>
      </c>
      <c r="CX147" s="35">
        <v>0</v>
      </c>
      <c r="CY147" s="35">
        <v>0</v>
      </c>
      <c r="CZ147" s="35">
        <v>0</v>
      </c>
      <c r="DA147" s="35">
        <v>0</v>
      </c>
      <c r="DB147" s="35">
        <v>0</v>
      </c>
      <c r="DC147" s="35">
        <v>0</v>
      </c>
      <c r="DD147" s="35">
        <v>0</v>
      </c>
      <c r="DE147" s="35">
        <v>0</v>
      </c>
      <c r="DF147" s="35">
        <v>0</v>
      </c>
      <c r="DG147" s="35">
        <v>0</v>
      </c>
      <c r="DH147" s="35">
        <v>0</v>
      </c>
      <c r="DI147" s="35">
        <v>0</v>
      </c>
      <c r="DJ147" s="35">
        <v>707.4998529429065</v>
      </c>
      <c r="DK147" s="35">
        <v>0</v>
      </c>
      <c r="DL147" s="35">
        <v>0</v>
      </c>
      <c r="DM147" s="35">
        <v>0</v>
      </c>
      <c r="DN147" s="35">
        <v>0</v>
      </c>
      <c r="DO147" s="35">
        <v>0</v>
      </c>
      <c r="DP147" s="35">
        <v>7327.15336565616</v>
      </c>
      <c r="DQ147" s="35">
        <v>0</v>
      </c>
      <c r="DR147" s="35">
        <v>0</v>
      </c>
      <c r="DS147" s="35">
        <v>0</v>
      </c>
      <c r="DT147" s="35">
        <v>561.0380712346121</v>
      </c>
      <c r="DU147" s="35">
        <v>0</v>
      </c>
      <c r="DV147" s="35">
        <v>0</v>
      </c>
      <c r="DW147" s="35">
        <v>0</v>
      </c>
      <c r="DX147" s="35">
        <f t="shared" si="15"/>
        <v>11273.546306272023</v>
      </c>
      <c r="DY147" s="35">
        <v>420.4153996404979</v>
      </c>
      <c r="DZ147" s="35">
        <v>0</v>
      </c>
      <c r="EA147" s="35">
        <f>SUM(DY147:DZ147)</f>
        <v>420.4153996404979</v>
      </c>
      <c r="EB147" s="35">
        <v>0</v>
      </c>
      <c r="EC147" s="35">
        <v>0</v>
      </c>
      <c r="ED147" s="35">
        <f>SUM(EB147:EC147)</f>
        <v>0</v>
      </c>
      <c r="EE147" s="35">
        <v>0</v>
      </c>
      <c r="EF147" s="35">
        <v>0</v>
      </c>
      <c r="EG147" s="35">
        <f>SUM(ED147:EF147)</f>
        <v>0</v>
      </c>
      <c r="EH147" s="35">
        <v>4113.192532279545</v>
      </c>
      <c r="EI147" s="35">
        <v>0</v>
      </c>
      <c r="EJ147" s="35">
        <f>SUM(EH147:EI147)</f>
        <v>4113.192532279545</v>
      </c>
      <c r="EK147" s="35">
        <f t="shared" si="16"/>
        <v>4533.607931920043</v>
      </c>
      <c r="EL147" s="35">
        <f t="shared" si="17"/>
        <v>15807.154238192066</v>
      </c>
    </row>
    <row r="148" spans="1:142" ht="12.75" customHeight="1">
      <c r="A148" s="24" t="s">
        <v>529</v>
      </c>
      <c r="B148" s="9" t="s">
        <v>530</v>
      </c>
      <c r="C148" s="4" t="s">
        <v>531</v>
      </c>
      <c r="D148" s="35">
        <v>0.09144217974968123</v>
      </c>
      <c r="E148" s="35">
        <v>0.020161597126932662</v>
      </c>
      <c r="F148" s="35">
        <v>0.013284735878292922</v>
      </c>
      <c r="G148" s="35">
        <v>0.02287626853302259</v>
      </c>
      <c r="H148" s="35">
        <v>0.011137373764121435</v>
      </c>
      <c r="I148" s="35">
        <v>0.10260622055546285</v>
      </c>
      <c r="J148" s="35">
        <v>0.0210075144498581</v>
      </c>
      <c r="K148" s="35">
        <v>0.7686012495510248</v>
      </c>
      <c r="L148" s="35">
        <v>0</v>
      </c>
      <c r="M148" s="35">
        <v>0.008104378081523868</v>
      </c>
      <c r="N148" s="35">
        <v>0.006472358854878389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  <c r="AV148" s="35">
        <v>0</v>
      </c>
      <c r="AW148" s="35">
        <v>0</v>
      </c>
      <c r="AX148" s="35">
        <v>0</v>
      </c>
      <c r="AY148" s="35">
        <v>0</v>
      </c>
      <c r="AZ148" s="35">
        <v>0</v>
      </c>
      <c r="BA148" s="35">
        <v>0</v>
      </c>
      <c r="BB148" s="35">
        <v>0</v>
      </c>
      <c r="BC148" s="35">
        <v>0</v>
      </c>
      <c r="BD148" s="35">
        <v>0</v>
      </c>
      <c r="BE148" s="35">
        <v>0</v>
      </c>
      <c r="BF148" s="35">
        <v>0</v>
      </c>
      <c r="BG148" s="35">
        <v>0</v>
      </c>
      <c r="BH148" s="35">
        <v>0</v>
      </c>
      <c r="BI148" s="35">
        <v>0</v>
      </c>
      <c r="BJ148" s="35">
        <v>0</v>
      </c>
      <c r="BK148" s="35">
        <v>0</v>
      </c>
      <c r="BL148" s="35">
        <v>0</v>
      </c>
      <c r="BM148" s="35">
        <v>0</v>
      </c>
      <c r="BN148" s="35">
        <v>0</v>
      </c>
      <c r="BO148" s="35">
        <v>0</v>
      </c>
      <c r="BP148" s="35">
        <v>0</v>
      </c>
      <c r="BQ148" s="35">
        <v>0</v>
      </c>
      <c r="BR148" s="35">
        <v>0</v>
      </c>
      <c r="BS148" s="35">
        <v>0</v>
      </c>
      <c r="BT148" s="35">
        <v>0</v>
      </c>
      <c r="BU148" s="35">
        <v>0</v>
      </c>
      <c r="BV148" s="35">
        <v>0</v>
      </c>
      <c r="BW148" s="35">
        <v>0</v>
      </c>
      <c r="BX148" s="35">
        <v>0</v>
      </c>
      <c r="BY148" s="35">
        <v>0</v>
      </c>
      <c r="BZ148" s="35">
        <v>0</v>
      </c>
      <c r="CA148" s="35">
        <v>8.512944429681305</v>
      </c>
      <c r="CB148" s="35">
        <v>0</v>
      </c>
      <c r="CC148" s="35">
        <v>0</v>
      </c>
      <c r="CD148" s="35">
        <v>0</v>
      </c>
      <c r="CE148" s="35">
        <v>0</v>
      </c>
      <c r="CF148" s="35">
        <v>0</v>
      </c>
      <c r="CG148" s="35">
        <v>0</v>
      </c>
      <c r="CH148" s="35">
        <v>0</v>
      </c>
      <c r="CI148" s="35">
        <v>0</v>
      </c>
      <c r="CJ148" s="35">
        <v>0</v>
      </c>
      <c r="CK148" s="35">
        <v>0</v>
      </c>
      <c r="CL148" s="35">
        <v>0</v>
      </c>
      <c r="CM148" s="35">
        <v>0</v>
      </c>
      <c r="CN148" s="35">
        <v>0</v>
      </c>
      <c r="CO148" s="35">
        <v>0</v>
      </c>
      <c r="CP148" s="35">
        <v>0</v>
      </c>
      <c r="CQ148" s="35">
        <v>0</v>
      </c>
      <c r="CR148" s="35">
        <v>0</v>
      </c>
      <c r="CS148" s="35">
        <v>0</v>
      </c>
      <c r="CT148" s="35">
        <v>0</v>
      </c>
      <c r="CU148" s="35">
        <v>0</v>
      </c>
      <c r="CV148" s="35">
        <v>0</v>
      </c>
      <c r="CW148" s="35">
        <v>0</v>
      </c>
      <c r="CX148" s="35">
        <v>0</v>
      </c>
      <c r="CY148" s="35">
        <v>0</v>
      </c>
      <c r="CZ148" s="35">
        <v>0</v>
      </c>
      <c r="DA148" s="35">
        <v>0.05086986050450652</v>
      </c>
      <c r="DB148" s="35">
        <v>0</v>
      </c>
      <c r="DC148" s="35">
        <v>0</v>
      </c>
      <c r="DD148" s="35">
        <v>0</v>
      </c>
      <c r="DE148" s="35">
        <v>1.4727111339039067</v>
      </c>
      <c r="DF148" s="35">
        <v>0</v>
      </c>
      <c r="DG148" s="35">
        <v>0</v>
      </c>
      <c r="DH148" s="35">
        <v>0</v>
      </c>
      <c r="DI148" s="35">
        <v>0</v>
      </c>
      <c r="DJ148" s="35">
        <v>0.10874652526390258</v>
      </c>
      <c r="DK148" s="35">
        <v>0</v>
      </c>
      <c r="DL148" s="35">
        <v>0</v>
      </c>
      <c r="DM148" s="35">
        <v>0</v>
      </c>
      <c r="DN148" s="35">
        <v>0</v>
      </c>
      <c r="DO148" s="35">
        <v>0</v>
      </c>
      <c r="DP148" s="35">
        <v>0</v>
      </c>
      <c r="DQ148" s="35">
        <v>0</v>
      </c>
      <c r="DR148" s="35">
        <v>0</v>
      </c>
      <c r="DS148" s="35">
        <v>0</v>
      </c>
      <c r="DT148" s="35">
        <v>3319.430757718315</v>
      </c>
      <c r="DU148" s="35">
        <v>0</v>
      </c>
      <c r="DV148" s="35">
        <v>0</v>
      </c>
      <c r="DW148" s="35">
        <v>0</v>
      </c>
      <c r="DX148" s="35">
        <f t="shared" si="15"/>
        <v>3330.641723544213</v>
      </c>
      <c r="DY148" s="35">
        <v>28.088239454290022</v>
      </c>
      <c r="DZ148" s="35">
        <v>0</v>
      </c>
      <c r="EA148" s="35">
        <f>SUM(DY148:DZ148)</f>
        <v>28.088239454290022</v>
      </c>
      <c r="EB148" s="35">
        <v>0</v>
      </c>
      <c r="EC148" s="35">
        <v>0</v>
      </c>
      <c r="ED148" s="35">
        <f>SUM(EB148:EC148)</f>
        <v>0</v>
      </c>
      <c r="EE148" s="35">
        <v>0</v>
      </c>
      <c r="EF148" s="35">
        <v>0</v>
      </c>
      <c r="EG148" s="35">
        <f>SUM(ED148:EF148)</f>
        <v>0</v>
      </c>
      <c r="EH148" s="35">
        <v>0</v>
      </c>
      <c r="EI148" s="35">
        <v>0</v>
      </c>
      <c r="EJ148" s="35">
        <f>SUM(EH148:EI148)</f>
        <v>0</v>
      </c>
      <c r="EK148" s="35">
        <f t="shared" si="16"/>
        <v>28.088239454290022</v>
      </c>
      <c r="EL148" s="35">
        <f t="shared" si="17"/>
        <v>3358.729962998503</v>
      </c>
    </row>
    <row r="149" spans="1:142" ht="12.75" customHeight="1">
      <c r="A149" s="24" t="s">
        <v>532</v>
      </c>
      <c r="B149" s="9" t="s">
        <v>533</v>
      </c>
      <c r="C149" s="4" t="s">
        <v>534</v>
      </c>
      <c r="D149" s="35">
        <v>335.677615482688</v>
      </c>
      <c r="E149" s="35">
        <v>42.27082255082384</v>
      </c>
      <c r="F149" s="35">
        <v>35.86624516285326</v>
      </c>
      <c r="G149" s="35">
        <v>56.61323042846399</v>
      </c>
      <c r="H149" s="35">
        <v>16.032115659819848</v>
      </c>
      <c r="I149" s="35">
        <v>206.2400695069909</v>
      </c>
      <c r="J149" s="35">
        <v>34.49070955483127</v>
      </c>
      <c r="K149" s="35">
        <v>108.05250871950096</v>
      </c>
      <c r="L149" s="35">
        <v>4.127622777795791</v>
      </c>
      <c r="M149" s="35">
        <v>18.992200652742756</v>
      </c>
      <c r="N149" s="35">
        <v>2.4148559258058278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6.378600803713983</v>
      </c>
      <c r="V149" s="35">
        <v>0</v>
      </c>
      <c r="W149" s="35">
        <v>0</v>
      </c>
      <c r="X149" s="35">
        <v>3.9725975769454243</v>
      </c>
      <c r="Y149" s="35">
        <v>0</v>
      </c>
      <c r="Z149" s="35">
        <v>0</v>
      </c>
      <c r="AA149" s="35">
        <v>5.355486954298186</v>
      </c>
      <c r="AB149" s="35">
        <v>0</v>
      </c>
      <c r="AC149" s="35">
        <v>0</v>
      </c>
      <c r="AD149" s="35">
        <v>1.1126036262967962</v>
      </c>
      <c r="AE149" s="35">
        <v>0</v>
      </c>
      <c r="AF149" s="35">
        <v>0</v>
      </c>
      <c r="AG149" s="35">
        <v>0</v>
      </c>
      <c r="AH149" s="35">
        <v>6.700748523558854</v>
      </c>
      <c r="AI149" s="35">
        <v>39.843732635138764</v>
      </c>
      <c r="AJ149" s="35">
        <v>12.16150223729794</v>
      </c>
      <c r="AK149" s="35">
        <v>7.176401707648475</v>
      </c>
      <c r="AL149" s="35">
        <v>13.308690658883675</v>
      </c>
      <c r="AM149" s="35">
        <v>36.84907589997577</v>
      </c>
      <c r="AN149" s="35">
        <v>10.488199336858985</v>
      </c>
      <c r="AO149" s="35">
        <v>0.31241419019175887</v>
      </c>
      <c r="AP149" s="35">
        <v>16.22565593132644</v>
      </c>
      <c r="AQ149" s="35">
        <v>0</v>
      </c>
      <c r="AR149" s="35">
        <v>0</v>
      </c>
      <c r="AS149" s="35">
        <v>7.015488260331372</v>
      </c>
      <c r="AT149" s="35">
        <v>14.60862216949566</v>
      </c>
      <c r="AU149" s="35">
        <v>24.780374353954024</v>
      </c>
      <c r="AV149" s="35">
        <v>34.85234597685293</v>
      </c>
      <c r="AW149" s="35">
        <v>13.584172835130982</v>
      </c>
      <c r="AX149" s="35">
        <v>84.14224088857077</v>
      </c>
      <c r="AY149" s="35">
        <v>0</v>
      </c>
      <c r="AZ149" s="35">
        <v>0</v>
      </c>
      <c r="BA149" s="35">
        <v>0</v>
      </c>
      <c r="BB149" s="35">
        <v>0</v>
      </c>
      <c r="BC149" s="35">
        <v>9.768973915481663</v>
      </c>
      <c r="BD149" s="35">
        <v>22.818329305672382</v>
      </c>
      <c r="BE149" s="35">
        <v>3.5416124002168683</v>
      </c>
      <c r="BF149" s="35">
        <v>32.36931760298523</v>
      </c>
      <c r="BG149" s="35">
        <v>0.3906491741303942</v>
      </c>
      <c r="BH149" s="35">
        <v>0</v>
      </c>
      <c r="BI149" s="35">
        <v>0</v>
      </c>
      <c r="BJ149" s="35">
        <v>0</v>
      </c>
      <c r="BK149" s="35">
        <v>36.832873358372574</v>
      </c>
      <c r="BL149" s="35">
        <v>19.979353940629853</v>
      </c>
      <c r="BM149" s="35">
        <v>0</v>
      </c>
      <c r="BN149" s="35">
        <v>17.39964105219164</v>
      </c>
      <c r="BO149" s="35">
        <v>0</v>
      </c>
      <c r="BP149" s="35">
        <v>81.67983884074025</v>
      </c>
      <c r="BQ149" s="35">
        <v>2.301082912203061</v>
      </c>
      <c r="BR149" s="35">
        <v>25.984294887414055</v>
      </c>
      <c r="BS149" s="35">
        <v>37.571696648390954</v>
      </c>
      <c r="BT149" s="35">
        <v>0</v>
      </c>
      <c r="BU149" s="35">
        <v>14.566670540142272</v>
      </c>
      <c r="BV149" s="35">
        <v>0</v>
      </c>
      <c r="BW149" s="35">
        <v>0</v>
      </c>
      <c r="BX149" s="35">
        <v>59.876537016646175</v>
      </c>
      <c r="BY149" s="35">
        <v>969.0816430588154</v>
      </c>
      <c r="BZ149" s="35">
        <v>0</v>
      </c>
      <c r="CA149" s="35">
        <v>2.6807766246266826</v>
      </c>
      <c r="CB149" s="35">
        <v>0</v>
      </c>
      <c r="CC149" s="35">
        <v>7.025746169205954</v>
      </c>
      <c r="CD149" s="35">
        <v>4.96121309930952</v>
      </c>
      <c r="CE149" s="35">
        <v>9.731895660672093</v>
      </c>
      <c r="CF149" s="35">
        <v>13.401000769337134</v>
      </c>
      <c r="CG149" s="35">
        <v>0.07176022214142576</v>
      </c>
      <c r="CH149" s="35">
        <v>4.260511663722866</v>
      </c>
      <c r="CI149" s="35">
        <v>3.550642879233096</v>
      </c>
      <c r="CJ149" s="35">
        <v>15.14820339006005</v>
      </c>
      <c r="CK149" s="35">
        <v>15352.439081976878</v>
      </c>
      <c r="CL149" s="35">
        <v>1516.7557567897406</v>
      </c>
      <c r="CM149" s="35">
        <v>3039.881672091493</v>
      </c>
      <c r="CN149" s="35">
        <v>39.73167610704173</v>
      </c>
      <c r="CO149" s="35">
        <v>3.519597247556321</v>
      </c>
      <c r="CP149" s="35">
        <v>0</v>
      </c>
      <c r="CQ149" s="35">
        <v>0</v>
      </c>
      <c r="CR149" s="35">
        <v>0</v>
      </c>
      <c r="CS149" s="35">
        <v>0</v>
      </c>
      <c r="CT149" s="35">
        <v>0</v>
      </c>
      <c r="CU149" s="35">
        <v>0</v>
      </c>
      <c r="CV149" s="35">
        <v>1262.7023527151623</v>
      </c>
      <c r="CW149" s="35">
        <v>907.9651673838687</v>
      </c>
      <c r="CX149" s="35">
        <v>0</v>
      </c>
      <c r="CY149" s="35">
        <v>0</v>
      </c>
      <c r="CZ149" s="35">
        <v>38020.96937491849</v>
      </c>
      <c r="DA149" s="35">
        <v>6258.868389797462</v>
      </c>
      <c r="DB149" s="35">
        <v>0</v>
      </c>
      <c r="DC149" s="35">
        <v>0</v>
      </c>
      <c r="DD149" s="35">
        <v>0</v>
      </c>
      <c r="DE149" s="35">
        <v>0</v>
      </c>
      <c r="DF149" s="35">
        <v>67.88184054846181</v>
      </c>
      <c r="DG149" s="35">
        <v>0</v>
      </c>
      <c r="DH149" s="35">
        <v>0</v>
      </c>
      <c r="DI149" s="35">
        <v>0</v>
      </c>
      <c r="DJ149" s="35">
        <v>50.89138507459474</v>
      </c>
      <c r="DK149" s="35">
        <v>0</v>
      </c>
      <c r="DL149" s="35">
        <v>2143.9841975584127</v>
      </c>
      <c r="DM149" s="35">
        <v>175.468074393607</v>
      </c>
      <c r="DN149" s="35">
        <v>371.3569859633538</v>
      </c>
      <c r="DO149" s="35">
        <v>393.4712323095043</v>
      </c>
      <c r="DP149" s="35">
        <v>0</v>
      </c>
      <c r="DQ149" s="35">
        <v>0</v>
      </c>
      <c r="DR149" s="35">
        <v>0</v>
      </c>
      <c r="DS149" s="35">
        <v>304.16235119914484</v>
      </c>
      <c r="DT149" s="35">
        <v>7036.055713059369</v>
      </c>
      <c r="DU149" s="35">
        <v>0.37901795380241693</v>
      </c>
      <c r="DV149" s="35">
        <v>105946.67022214865</v>
      </c>
      <c r="DW149" s="35">
        <v>0</v>
      </c>
      <c r="DX149" s="35">
        <f t="shared" si="15"/>
        <v>185487.79530535772</v>
      </c>
      <c r="DY149" s="35">
        <v>25978.886222855454</v>
      </c>
      <c r="DZ149" s="35">
        <v>0</v>
      </c>
      <c r="EA149" s="35">
        <f>SUM(DY149:DZ149)</f>
        <v>25978.886222855454</v>
      </c>
      <c r="EB149" s="35">
        <v>668921.1466648605</v>
      </c>
      <c r="EC149" s="35">
        <v>0</v>
      </c>
      <c r="ED149" s="35">
        <f>SUM(EB149:EC149)</f>
        <v>668921.1466648605</v>
      </c>
      <c r="EE149" s="35">
        <v>0</v>
      </c>
      <c r="EF149" s="35">
        <v>0</v>
      </c>
      <c r="EG149" s="35">
        <f>SUM(ED149:EF149)</f>
        <v>668921.1466648605</v>
      </c>
      <c r="EH149" s="35">
        <v>232759.71205641914</v>
      </c>
      <c r="EI149" s="35">
        <v>0</v>
      </c>
      <c r="EJ149" s="35">
        <f>SUM(EH149:EI149)</f>
        <v>232759.71205641914</v>
      </c>
      <c r="EK149" s="35">
        <f t="shared" si="16"/>
        <v>927659.7449441351</v>
      </c>
      <c r="EL149" s="35">
        <f t="shared" si="17"/>
        <v>1113147.5402494927</v>
      </c>
    </row>
    <row r="150" spans="1:142" ht="12.75" customHeight="1">
      <c r="A150" s="24" t="s">
        <v>535</v>
      </c>
      <c r="B150" s="9" t="s">
        <v>536</v>
      </c>
      <c r="C150" s="4" t="s">
        <v>537</v>
      </c>
      <c r="D150" s="35">
        <v>0.4346324267676371</v>
      </c>
      <c r="E150" s="35">
        <v>0.11907087753979403</v>
      </c>
      <c r="F150" s="35">
        <v>0.07956758897270276</v>
      </c>
      <c r="G150" s="35">
        <v>0.12759007562281832</v>
      </c>
      <c r="H150" s="35">
        <v>0.06400683567078583</v>
      </c>
      <c r="I150" s="35">
        <v>0.699472637307684</v>
      </c>
      <c r="J150" s="35">
        <v>0.13109022313458188</v>
      </c>
      <c r="K150" s="35">
        <v>0.09659156666224965</v>
      </c>
      <c r="L150" s="35">
        <v>0.001</v>
      </c>
      <c r="M150" s="35">
        <v>0.01236973401535021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  <c r="BC150" s="35">
        <v>0</v>
      </c>
      <c r="BD150" s="35">
        <v>0</v>
      </c>
      <c r="BE150" s="35">
        <v>0</v>
      </c>
      <c r="BF150" s="35">
        <v>0</v>
      </c>
      <c r="BG150" s="35">
        <v>0</v>
      </c>
      <c r="BH150" s="35">
        <v>0</v>
      </c>
      <c r="BI150" s="35">
        <v>0</v>
      </c>
      <c r="BJ150" s="35">
        <v>0</v>
      </c>
      <c r="BK150" s="35">
        <v>0</v>
      </c>
      <c r="BL150" s="35">
        <v>0</v>
      </c>
      <c r="BM150" s="35">
        <v>0</v>
      </c>
      <c r="BN150" s="35">
        <v>0</v>
      </c>
      <c r="BO150" s="35">
        <v>0</v>
      </c>
      <c r="BP150" s="35">
        <v>0</v>
      </c>
      <c r="BQ150" s="35">
        <v>0</v>
      </c>
      <c r="BR150" s="35">
        <v>0</v>
      </c>
      <c r="BS150" s="35">
        <v>0</v>
      </c>
      <c r="BT150" s="35">
        <v>0</v>
      </c>
      <c r="BU150" s="35">
        <v>0</v>
      </c>
      <c r="BV150" s="35">
        <v>0</v>
      </c>
      <c r="BW150" s="35">
        <v>0</v>
      </c>
      <c r="BX150" s="35">
        <v>0</v>
      </c>
      <c r="BY150" s="35">
        <v>6.637043167810496</v>
      </c>
      <c r="BZ150" s="35">
        <v>0</v>
      </c>
      <c r="CA150" s="35">
        <v>0</v>
      </c>
      <c r="CB150" s="35">
        <v>0</v>
      </c>
      <c r="CC150" s="35">
        <v>0</v>
      </c>
      <c r="CD150" s="35">
        <v>0</v>
      </c>
      <c r="CE150" s="35">
        <v>0</v>
      </c>
      <c r="CF150" s="35">
        <v>0</v>
      </c>
      <c r="CG150" s="35">
        <v>0</v>
      </c>
      <c r="CH150" s="35">
        <v>0</v>
      </c>
      <c r="CI150" s="35">
        <v>0</v>
      </c>
      <c r="CJ150" s="35">
        <v>0</v>
      </c>
      <c r="CK150" s="35">
        <v>1609.0109486084862</v>
      </c>
      <c r="CL150" s="35">
        <v>139.21010549766447</v>
      </c>
      <c r="CM150" s="35">
        <v>0</v>
      </c>
      <c r="CN150" s="35">
        <v>0</v>
      </c>
      <c r="CO150" s="35">
        <v>0</v>
      </c>
      <c r="CP150" s="35">
        <v>0</v>
      </c>
      <c r="CQ150" s="35">
        <v>0</v>
      </c>
      <c r="CR150" s="35">
        <v>0</v>
      </c>
      <c r="CS150" s="35">
        <v>0</v>
      </c>
      <c r="CT150" s="35">
        <v>0</v>
      </c>
      <c r="CU150" s="35">
        <v>1639.3725238015381</v>
      </c>
      <c r="CV150" s="35">
        <v>14.413013257535113</v>
      </c>
      <c r="CW150" s="35">
        <v>15.700472750214935</v>
      </c>
      <c r="CX150" s="35">
        <v>0</v>
      </c>
      <c r="CY150" s="35">
        <v>0</v>
      </c>
      <c r="CZ150" s="35">
        <v>0</v>
      </c>
      <c r="DA150" s="35">
        <v>0</v>
      </c>
      <c r="DB150" s="35">
        <v>0</v>
      </c>
      <c r="DC150" s="35">
        <v>0</v>
      </c>
      <c r="DD150" s="35">
        <v>0</v>
      </c>
      <c r="DE150" s="35">
        <v>0</v>
      </c>
      <c r="DF150" s="35">
        <v>0</v>
      </c>
      <c r="DG150" s="35">
        <v>0</v>
      </c>
      <c r="DH150" s="35">
        <v>0</v>
      </c>
      <c r="DI150" s="35">
        <v>0</v>
      </c>
      <c r="DJ150" s="35">
        <v>0</v>
      </c>
      <c r="DK150" s="35">
        <v>0</v>
      </c>
      <c r="DL150" s="35">
        <v>0</v>
      </c>
      <c r="DM150" s="35">
        <v>0</v>
      </c>
      <c r="DN150" s="35">
        <v>0</v>
      </c>
      <c r="DO150" s="35">
        <v>0</v>
      </c>
      <c r="DP150" s="35">
        <v>0</v>
      </c>
      <c r="DQ150" s="35">
        <v>0</v>
      </c>
      <c r="DR150" s="35">
        <v>0</v>
      </c>
      <c r="DS150" s="35">
        <v>0</v>
      </c>
      <c r="DT150" s="35">
        <v>0</v>
      </c>
      <c r="DU150" s="35">
        <v>0</v>
      </c>
      <c r="DV150" s="35">
        <v>0</v>
      </c>
      <c r="DW150" s="35">
        <v>0</v>
      </c>
      <c r="DX150" s="35">
        <f t="shared" si="15"/>
        <v>3426.109499048943</v>
      </c>
      <c r="DY150" s="35">
        <v>106.7886036654121</v>
      </c>
      <c r="DZ150" s="35">
        <v>0</v>
      </c>
      <c r="EA150" s="35">
        <f>SUM(DY150:DZ150)</f>
        <v>106.7886036654121</v>
      </c>
      <c r="EB150" s="35">
        <v>0</v>
      </c>
      <c r="EC150" s="35">
        <v>0</v>
      </c>
      <c r="ED150" s="35">
        <f>SUM(EB150:EC150)</f>
        <v>0</v>
      </c>
      <c r="EE150" s="35">
        <v>0</v>
      </c>
      <c r="EF150" s="35">
        <v>0</v>
      </c>
      <c r="EG150" s="35">
        <f>SUM(ED150:EF150)</f>
        <v>0</v>
      </c>
      <c r="EH150" s="35">
        <v>7720.67920967082</v>
      </c>
      <c r="EI150" s="35">
        <v>0</v>
      </c>
      <c r="EJ150" s="35">
        <f>SUM(EH150:EI150)</f>
        <v>7720.67920967082</v>
      </c>
      <c r="EK150" s="35">
        <f t="shared" si="16"/>
        <v>7827.467813336231</v>
      </c>
      <c r="EL150" s="35">
        <f t="shared" si="17"/>
        <v>11253.577312385174</v>
      </c>
    </row>
    <row r="151" spans="1:142" ht="12.75" customHeight="1">
      <c r="A151" s="24" t="s">
        <v>538</v>
      </c>
      <c r="B151" s="9" t="s">
        <v>539</v>
      </c>
      <c r="C151" s="4" t="s">
        <v>540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  <c r="AV151" s="35">
        <v>0</v>
      </c>
      <c r="AW151" s="35">
        <v>0</v>
      </c>
      <c r="AX151" s="35">
        <v>0</v>
      </c>
      <c r="AY151" s="35">
        <v>0</v>
      </c>
      <c r="AZ151" s="35">
        <v>0</v>
      </c>
      <c r="BA151" s="35">
        <v>0</v>
      </c>
      <c r="BB151" s="35">
        <v>0</v>
      </c>
      <c r="BC151" s="35">
        <v>0</v>
      </c>
      <c r="BD151" s="35">
        <v>0</v>
      </c>
      <c r="BE151" s="35">
        <v>0</v>
      </c>
      <c r="BF151" s="35">
        <v>0</v>
      </c>
      <c r="BG151" s="35">
        <v>0</v>
      </c>
      <c r="BH151" s="35">
        <v>0</v>
      </c>
      <c r="BI151" s="35">
        <v>0</v>
      </c>
      <c r="BJ151" s="35">
        <v>0</v>
      </c>
      <c r="BK151" s="35">
        <v>0</v>
      </c>
      <c r="BL151" s="35">
        <v>0</v>
      </c>
      <c r="BM151" s="35">
        <v>0</v>
      </c>
      <c r="BN151" s="35">
        <v>0</v>
      </c>
      <c r="BO151" s="35">
        <v>0</v>
      </c>
      <c r="BP151" s="35">
        <v>0</v>
      </c>
      <c r="BQ151" s="35">
        <v>0</v>
      </c>
      <c r="BR151" s="35">
        <v>0</v>
      </c>
      <c r="BS151" s="35">
        <v>0</v>
      </c>
      <c r="BT151" s="35">
        <v>0</v>
      </c>
      <c r="BU151" s="35">
        <v>0</v>
      </c>
      <c r="BV151" s="35">
        <v>0</v>
      </c>
      <c r="BW151" s="35">
        <v>0</v>
      </c>
      <c r="BX151" s="35">
        <v>0</v>
      </c>
      <c r="BY151" s="35">
        <v>0</v>
      </c>
      <c r="BZ151" s="35">
        <v>0</v>
      </c>
      <c r="CA151" s="35">
        <v>0</v>
      </c>
      <c r="CB151" s="35">
        <v>0</v>
      </c>
      <c r="CC151" s="35">
        <v>0</v>
      </c>
      <c r="CD151" s="35">
        <v>0</v>
      </c>
      <c r="CE151" s="35">
        <v>0</v>
      </c>
      <c r="CF151" s="35">
        <v>0</v>
      </c>
      <c r="CG151" s="35">
        <v>0</v>
      </c>
      <c r="CH151" s="35">
        <v>0</v>
      </c>
      <c r="CI151" s="35">
        <v>0</v>
      </c>
      <c r="CJ151" s="35">
        <v>0</v>
      </c>
      <c r="CK151" s="35">
        <v>0</v>
      </c>
      <c r="CL151" s="35">
        <v>0</v>
      </c>
      <c r="CM151" s="35">
        <v>0</v>
      </c>
      <c r="CN151" s="35">
        <v>6.53550580447687</v>
      </c>
      <c r="CO151" s="35">
        <v>0</v>
      </c>
      <c r="CP151" s="35">
        <v>0</v>
      </c>
      <c r="CQ151" s="35">
        <v>0</v>
      </c>
      <c r="CR151" s="35">
        <v>0</v>
      </c>
      <c r="CS151" s="35">
        <v>0</v>
      </c>
      <c r="CT151" s="35">
        <v>0</v>
      </c>
      <c r="CU151" s="35">
        <v>0</v>
      </c>
      <c r="CV151" s="35">
        <v>0</v>
      </c>
      <c r="CW151" s="35">
        <v>0</v>
      </c>
      <c r="CX151" s="35">
        <v>0</v>
      </c>
      <c r="CY151" s="35">
        <v>0</v>
      </c>
      <c r="CZ151" s="35">
        <v>0</v>
      </c>
      <c r="DA151" s="35">
        <v>0</v>
      </c>
      <c r="DB151" s="35">
        <v>0</v>
      </c>
      <c r="DC151" s="35">
        <v>0</v>
      </c>
      <c r="DD151" s="35">
        <v>0</v>
      </c>
      <c r="DE151" s="35">
        <v>0</v>
      </c>
      <c r="DF151" s="35">
        <v>0</v>
      </c>
      <c r="DG151" s="35">
        <v>0</v>
      </c>
      <c r="DH151" s="35">
        <v>0</v>
      </c>
      <c r="DI151" s="35">
        <v>0</v>
      </c>
      <c r="DJ151" s="35">
        <v>0</v>
      </c>
      <c r="DK151" s="35">
        <v>0</v>
      </c>
      <c r="DL151" s="35">
        <v>0</v>
      </c>
      <c r="DM151" s="35">
        <v>0</v>
      </c>
      <c r="DN151" s="35">
        <v>0</v>
      </c>
      <c r="DO151" s="35">
        <v>0</v>
      </c>
      <c r="DP151" s="35">
        <v>0</v>
      </c>
      <c r="DQ151" s="35">
        <v>0</v>
      </c>
      <c r="DR151" s="35">
        <v>0</v>
      </c>
      <c r="DS151" s="35">
        <v>0</v>
      </c>
      <c r="DT151" s="35">
        <v>0</v>
      </c>
      <c r="DU151" s="35">
        <v>0</v>
      </c>
      <c r="DV151" s="35">
        <v>0</v>
      </c>
      <c r="DW151" s="35">
        <v>0</v>
      </c>
      <c r="DX151" s="35">
        <f t="shared" si="15"/>
        <v>6.53550580447687</v>
      </c>
      <c r="DY151" s="35">
        <v>506.82452587085487</v>
      </c>
      <c r="DZ151" s="35">
        <v>0</v>
      </c>
      <c r="EA151" s="35">
        <f>SUM(DY151:DZ151)</f>
        <v>506.82452587085487</v>
      </c>
      <c r="EB151" s="35">
        <v>3406.3564113514185</v>
      </c>
      <c r="EC151" s="35">
        <v>0</v>
      </c>
      <c r="ED151" s="35">
        <f>SUM(EB151:EC151)</f>
        <v>3406.3564113514185</v>
      </c>
      <c r="EE151" s="35">
        <v>0</v>
      </c>
      <c r="EF151" s="35">
        <v>0</v>
      </c>
      <c r="EG151" s="35">
        <f>SUM(ED151:EF151)</f>
        <v>3406.3564113514185</v>
      </c>
      <c r="EH151" s="35">
        <v>17.7543851610961</v>
      </c>
      <c r="EI151" s="35">
        <v>0</v>
      </c>
      <c r="EJ151" s="35">
        <f>SUM(EH151:EI151)</f>
        <v>17.7543851610961</v>
      </c>
      <c r="EK151" s="35">
        <f t="shared" si="16"/>
        <v>3930.9353223833696</v>
      </c>
      <c r="EL151" s="35">
        <f t="shared" si="17"/>
        <v>3937.4708281878466</v>
      </c>
    </row>
    <row r="152" spans="1:142" ht="12.75" customHeight="1">
      <c r="A152" s="24" t="s">
        <v>541</v>
      </c>
      <c r="B152" s="9" t="s">
        <v>542</v>
      </c>
      <c r="C152" s="4" t="s">
        <v>543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0.019059613353367533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5">
        <v>0</v>
      </c>
      <c r="BC152" s="35">
        <v>0</v>
      </c>
      <c r="BD152" s="35">
        <v>0</v>
      </c>
      <c r="BE152" s="35">
        <v>0</v>
      </c>
      <c r="BF152" s="35">
        <v>0</v>
      </c>
      <c r="BG152" s="35">
        <v>0</v>
      </c>
      <c r="BH152" s="35">
        <v>0</v>
      </c>
      <c r="BI152" s="35">
        <v>0</v>
      </c>
      <c r="BJ152" s="35">
        <v>0</v>
      </c>
      <c r="BK152" s="35">
        <v>0</v>
      </c>
      <c r="BL152" s="35">
        <v>0</v>
      </c>
      <c r="BM152" s="35">
        <v>0</v>
      </c>
      <c r="BN152" s="35">
        <v>0</v>
      </c>
      <c r="BO152" s="35">
        <v>0</v>
      </c>
      <c r="BP152" s="35">
        <v>0</v>
      </c>
      <c r="BQ152" s="35">
        <v>0</v>
      </c>
      <c r="BR152" s="35">
        <v>0</v>
      </c>
      <c r="BS152" s="35">
        <v>0</v>
      </c>
      <c r="BT152" s="35">
        <v>0</v>
      </c>
      <c r="BU152" s="35">
        <v>0</v>
      </c>
      <c r="BV152" s="35">
        <v>0</v>
      </c>
      <c r="BW152" s="35">
        <v>0</v>
      </c>
      <c r="BX152" s="35">
        <v>0</v>
      </c>
      <c r="BY152" s="35">
        <v>0</v>
      </c>
      <c r="BZ152" s="35">
        <v>0</v>
      </c>
      <c r="CA152" s="35">
        <v>0</v>
      </c>
      <c r="CB152" s="35">
        <v>0</v>
      </c>
      <c r="CC152" s="35">
        <v>0</v>
      </c>
      <c r="CD152" s="35">
        <v>0</v>
      </c>
      <c r="CE152" s="35">
        <v>0</v>
      </c>
      <c r="CF152" s="35">
        <v>0</v>
      </c>
      <c r="CG152" s="35">
        <v>0</v>
      </c>
      <c r="CH152" s="35">
        <v>0</v>
      </c>
      <c r="CI152" s="35">
        <v>0</v>
      </c>
      <c r="CJ152" s="35">
        <v>0</v>
      </c>
      <c r="CK152" s="35">
        <v>0</v>
      </c>
      <c r="CL152" s="35">
        <v>0</v>
      </c>
      <c r="CM152" s="35">
        <v>0</v>
      </c>
      <c r="CN152" s="35">
        <v>1159.257777437573</v>
      </c>
      <c r="CO152" s="35">
        <v>0</v>
      </c>
      <c r="CP152" s="35">
        <v>0</v>
      </c>
      <c r="CQ152" s="35">
        <v>0</v>
      </c>
      <c r="CR152" s="35">
        <v>0</v>
      </c>
      <c r="CS152" s="35">
        <v>0</v>
      </c>
      <c r="CT152" s="35">
        <v>0</v>
      </c>
      <c r="CU152" s="35">
        <v>0</v>
      </c>
      <c r="CV152" s="35">
        <v>0</v>
      </c>
      <c r="CW152" s="35">
        <v>0</v>
      </c>
      <c r="CX152" s="35">
        <v>0</v>
      </c>
      <c r="CY152" s="35">
        <v>0</v>
      </c>
      <c r="CZ152" s="35">
        <v>0</v>
      </c>
      <c r="DA152" s="35">
        <v>0.03918178182211419</v>
      </c>
      <c r="DB152" s="35">
        <v>0</v>
      </c>
      <c r="DC152" s="35">
        <v>0</v>
      </c>
      <c r="DD152" s="35">
        <v>0</v>
      </c>
      <c r="DE152" s="35">
        <v>0</v>
      </c>
      <c r="DF152" s="35">
        <v>0</v>
      </c>
      <c r="DG152" s="35">
        <v>0</v>
      </c>
      <c r="DH152" s="35">
        <v>0</v>
      </c>
      <c r="DI152" s="35">
        <v>0</v>
      </c>
      <c r="DJ152" s="35">
        <v>0</v>
      </c>
      <c r="DK152" s="35">
        <v>0</v>
      </c>
      <c r="DL152" s="35">
        <v>0</v>
      </c>
      <c r="DM152" s="35">
        <v>0</v>
      </c>
      <c r="DN152" s="35">
        <v>0</v>
      </c>
      <c r="DO152" s="35">
        <v>0</v>
      </c>
      <c r="DP152" s="35">
        <v>0</v>
      </c>
      <c r="DQ152" s="35">
        <v>0</v>
      </c>
      <c r="DR152" s="35">
        <v>0</v>
      </c>
      <c r="DS152" s="35">
        <v>0</v>
      </c>
      <c r="DT152" s="35">
        <v>0</v>
      </c>
      <c r="DU152" s="35">
        <v>0</v>
      </c>
      <c r="DV152" s="35">
        <v>0</v>
      </c>
      <c r="DW152" s="35">
        <v>0</v>
      </c>
      <c r="DX152" s="35">
        <f t="shared" si="15"/>
        <v>1159.3160188327486</v>
      </c>
      <c r="DY152" s="35">
        <v>31.76609528490782</v>
      </c>
      <c r="DZ152" s="35">
        <v>0</v>
      </c>
      <c r="EA152" s="35">
        <f>SUM(DY152:DZ152)</f>
        <v>31.76609528490782</v>
      </c>
      <c r="EB152" s="35">
        <v>0</v>
      </c>
      <c r="EC152" s="35">
        <v>0</v>
      </c>
      <c r="ED152" s="35">
        <f>SUM(EB152:EC152)</f>
        <v>0</v>
      </c>
      <c r="EE152" s="35">
        <v>0</v>
      </c>
      <c r="EF152" s="35">
        <v>0</v>
      </c>
      <c r="EG152" s="35">
        <f>SUM(ED152:EF152)</f>
        <v>0</v>
      </c>
      <c r="EH152" s="35">
        <v>6785.732975033359</v>
      </c>
      <c r="EI152" s="35">
        <v>0</v>
      </c>
      <c r="EJ152" s="35">
        <f>SUM(EH152:EI152)</f>
        <v>6785.732975033359</v>
      </c>
      <c r="EK152" s="35">
        <f t="shared" si="16"/>
        <v>6817.4990703182675</v>
      </c>
      <c r="EL152" s="35">
        <f t="shared" si="17"/>
        <v>7976.815089151016</v>
      </c>
    </row>
    <row r="153" spans="1:142" ht="12.75" customHeight="1">
      <c r="A153" s="24" t="s">
        <v>544</v>
      </c>
      <c r="B153" s="9" t="s">
        <v>545</v>
      </c>
      <c r="C153" s="4" t="s">
        <v>546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  <c r="BC153" s="35">
        <v>0</v>
      </c>
      <c r="BD153" s="35">
        <v>0</v>
      </c>
      <c r="BE153" s="35">
        <v>0</v>
      </c>
      <c r="BF153" s="35">
        <v>0</v>
      </c>
      <c r="BG153" s="35">
        <v>0</v>
      </c>
      <c r="BH153" s="35">
        <v>0</v>
      </c>
      <c r="BI153" s="35">
        <v>0</v>
      </c>
      <c r="BJ153" s="35">
        <v>0</v>
      </c>
      <c r="BK153" s="35">
        <v>0</v>
      </c>
      <c r="BL153" s="35">
        <v>0</v>
      </c>
      <c r="BM153" s="35">
        <v>0</v>
      </c>
      <c r="BN153" s="35">
        <v>0</v>
      </c>
      <c r="BO153" s="35">
        <v>0</v>
      </c>
      <c r="BP153" s="35">
        <v>0</v>
      </c>
      <c r="BQ153" s="35">
        <v>0</v>
      </c>
      <c r="BR153" s="35">
        <v>0</v>
      </c>
      <c r="BS153" s="35">
        <v>0</v>
      </c>
      <c r="BT153" s="35">
        <v>0</v>
      </c>
      <c r="BU153" s="35">
        <v>0</v>
      </c>
      <c r="BV153" s="35">
        <v>0</v>
      </c>
      <c r="BW153" s="35">
        <v>0</v>
      </c>
      <c r="BX153" s="35">
        <v>0</v>
      </c>
      <c r="BY153" s="35">
        <v>0</v>
      </c>
      <c r="BZ153" s="35">
        <v>0</v>
      </c>
      <c r="CA153" s="35">
        <v>0</v>
      </c>
      <c r="CB153" s="35">
        <v>0</v>
      </c>
      <c r="CC153" s="35">
        <v>0</v>
      </c>
      <c r="CD153" s="35">
        <v>0</v>
      </c>
      <c r="CE153" s="35">
        <v>0</v>
      </c>
      <c r="CF153" s="35">
        <v>0</v>
      </c>
      <c r="CG153" s="35">
        <v>0</v>
      </c>
      <c r="CH153" s="35">
        <v>0</v>
      </c>
      <c r="CI153" s="35">
        <v>0</v>
      </c>
      <c r="CJ153" s="35">
        <v>0</v>
      </c>
      <c r="CK153" s="35">
        <v>0</v>
      </c>
      <c r="CL153" s="35">
        <v>0</v>
      </c>
      <c r="CM153" s="35">
        <v>0</v>
      </c>
      <c r="CN153" s="35">
        <v>0</v>
      </c>
      <c r="CO153" s="35">
        <v>0</v>
      </c>
      <c r="CP153" s="35">
        <v>0</v>
      </c>
      <c r="CQ153" s="35">
        <v>0</v>
      </c>
      <c r="CR153" s="35">
        <v>0</v>
      </c>
      <c r="CS153" s="35">
        <v>0</v>
      </c>
      <c r="CT153" s="35">
        <v>0</v>
      </c>
      <c r="CU153" s="35">
        <v>0</v>
      </c>
      <c r="CV153" s="35">
        <v>0</v>
      </c>
      <c r="CW153" s="35">
        <v>0</v>
      </c>
      <c r="CX153" s="35">
        <v>0</v>
      </c>
      <c r="CY153" s="35">
        <v>0</v>
      </c>
      <c r="CZ153" s="35">
        <v>0</v>
      </c>
      <c r="DA153" s="35">
        <v>0</v>
      </c>
      <c r="DB153" s="35">
        <v>0</v>
      </c>
      <c r="DC153" s="35">
        <v>0</v>
      </c>
      <c r="DD153" s="35">
        <v>0</v>
      </c>
      <c r="DE153" s="35">
        <v>0</v>
      </c>
      <c r="DF153" s="35">
        <v>0</v>
      </c>
      <c r="DG153" s="35">
        <v>0</v>
      </c>
      <c r="DH153" s="35">
        <v>0</v>
      </c>
      <c r="DI153" s="35">
        <v>0</v>
      </c>
      <c r="DJ153" s="35">
        <v>0</v>
      </c>
      <c r="DK153" s="35">
        <v>0</v>
      </c>
      <c r="DL153" s="35">
        <v>708.6310553548104</v>
      </c>
      <c r="DM153" s="35">
        <v>0</v>
      </c>
      <c r="DN153" s="35">
        <v>0</v>
      </c>
      <c r="DO153" s="35">
        <v>0</v>
      </c>
      <c r="DP153" s="35">
        <v>0</v>
      </c>
      <c r="DQ153" s="35">
        <v>0</v>
      </c>
      <c r="DR153" s="35">
        <v>0</v>
      </c>
      <c r="DS153" s="35">
        <v>0</v>
      </c>
      <c r="DT153" s="35">
        <v>0</v>
      </c>
      <c r="DU153" s="35">
        <v>0.021105761667464727</v>
      </c>
      <c r="DV153" s="35">
        <v>1.6356746341260924</v>
      </c>
      <c r="DW153" s="35">
        <v>0</v>
      </c>
      <c r="DX153" s="35">
        <f t="shared" si="15"/>
        <v>710.287835750604</v>
      </c>
      <c r="DY153" s="35">
        <v>411.3514185160352</v>
      </c>
      <c r="DZ153" s="35">
        <v>0</v>
      </c>
      <c r="EA153" s="35">
        <f>SUM(DY153:DZ153)</f>
        <v>411.3514185160352</v>
      </c>
      <c r="EB153" s="35">
        <v>0</v>
      </c>
      <c r="EC153" s="35">
        <v>0</v>
      </c>
      <c r="ED153" s="35">
        <f>SUM(EB153:EC153)</f>
        <v>0</v>
      </c>
      <c r="EE153" s="35">
        <v>0</v>
      </c>
      <c r="EF153" s="35">
        <v>0</v>
      </c>
      <c r="EG153" s="35">
        <f>SUM(ED153:EF153)</f>
        <v>0</v>
      </c>
      <c r="EH153" s="35">
        <v>12192.896202048996</v>
      </c>
      <c r="EI153" s="35">
        <v>0</v>
      </c>
      <c r="EJ153" s="35">
        <f>SUM(EH153:EI153)</f>
        <v>12192.896202048996</v>
      </c>
      <c r="EK153" s="35">
        <f t="shared" si="16"/>
        <v>12604.247620565031</v>
      </c>
      <c r="EL153" s="35">
        <f t="shared" si="17"/>
        <v>13314.535456315634</v>
      </c>
    </row>
    <row r="154" spans="1:142" ht="12.75" customHeight="1">
      <c r="A154" s="24" t="s">
        <v>547</v>
      </c>
      <c r="B154" s="9" t="s">
        <v>548</v>
      </c>
      <c r="C154" s="4" t="s">
        <v>549</v>
      </c>
      <c r="D154" s="35">
        <v>23.042634834028185</v>
      </c>
      <c r="E154" s="35">
        <v>2.701883451469271</v>
      </c>
      <c r="F154" s="35">
        <v>1.6685643776096923</v>
      </c>
      <c r="G154" s="35">
        <v>5.069439165405594</v>
      </c>
      <c r="H154" s="35">
        <v>1.1813702161141215</v>
      </c>
      <c r="I154" s="35">
        <v>2.8093215792041075</v>
      </c>
      <c r="J154" s="35">
        <v>0.3311737642986905</v>
      </c>
      <c r="K154" s="35">
        <v>3.9859292660590304</v>
      </c>
      <c r="L154" s="35">
        <v>0.002238372841454305</v>
      </c>
      <c r="M154" s="35">
        <v>0.1277617779563725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>
        <v>0</v>
      </c>
      <c r="AX154" s="35">
        <v>0</v>
      </c>
      <c r="AY154" s="35">
        <v>0</v>
      </c>
      <c r="AZ154" s="35">
        <v>0</v>
      </c>
      <c r="BA154" s="35">
        <v>0</v>
      </c>
      <c r="BB154" s="35">
        <v>0</v>
      </c>
      <c r="BC154" s="35">
        <v>0</v>
      </c>
      <c r="BD154" s="35">
        <v>0</v>
      </c>
      <c r="BE154" s="35">
        <v>0</v>
      </c>
      <c r="BF154" s="35">
        <v>0</v>
      </c>
      <c r="BG154" s="35">
        <v>0</v>
      </c>
      <c r="BH154" s="35">
        <v>0</v>
      </c>
      <c r="BI154" s="35">
        <v>0</v>
      </c>
      <c r="BJ154" s="35">
        <v>0</v>
      </c>
      <c r="BK154" s="35">
        <v>0</v>
      </c>
      <c r="BL154" s="35">
        <v>0</v>
      </c>
      <c r="BM154" s="35">
        <v>0</v>
      </c>
      <c r="BN154" s="35">
        <v>0</v>
      </c>
      <c r="BO154" s="35">
        <v>0</v>
      </c>
      <c r="BP154" s="35">
        <v>0</v>
      </c>
      <c r="BQ154" s="35">
        <v>0</v>
      </c>
      <c r="BR154" s="35">
        <v>0</v>
      </c>
      <c r="BS154" s="35">
        <v>0.04517991246249941</v>
      </c>
      <c r="BT154" s="35">
        <v>0</v>
      </c>
      <c r="BU154" s="35">
        <v>0</v>
      </c>
      <c r="BV154" s="35">
        <v>0</v>
      </c>
      <c r="BW154" s="35">
        <v>0</v>
      </c>
      <c r="BX154" s="35">
        <v>0</v>
      </c>
      <c r="BY154" s="35">
        <v>0</v>
      </c>
      <c r="BZ154" s="35">
        <v>0</v>
      </c>
      <c r="CA154" s="35">
        <v>0</v>
      </c>
      <c r="CB154" s="35">
        <v>0</v>
      </c>
      <c r="CC154" s="35">
        <v>0</v>
      </c>
      <c r="CD154" s="35">
        <v>0</v>
      </c>
      <c r="CE154" s="35">
        <v>0</v>
      </c>
      <c r="CF154" s="35">
        <v>0</v>
      </c>
      <c r="CG154" s="35">
        <v>0</v>
      </c>
      <c r="CH154" s="35">
        <v>0</v>
      </c>
      <c r="CI154" s="35">
        <v>0</v>
      </c>
      <c r="CJ154" s="35">
        <v>0</v>
      </c>
      <c r="CK154" s="35">
        <v>0</v>
      </c>
      <c r="CL154" s="35">
        <v>1.4172306613957062</v>
      </c>
      <c r="CM154" s="35">
        <v>0</v>
      </c>
      <c r="CN154" s="35">
        <v>0</v>
      </c>
      <c r="CO154" s="35">
        <v>0</v>
      </c>
      <c r="CP154" s="35">
        <v>0</v>
      </c>
      <c r="CQ154" s="35">
        <v>4.846503477020074</v>
      </c>
      <c r="CR154" s="35">
        <v>0</v>
      </c>
      <c r="CS154" s="35">
        <v>0</v>
      </c>
      <c r="CT154" s="35">
        <v>0</v>
      </c>
      <c r="CU154" s="35">
        <v>0</v>
      </c>
      <c r="CV154" s="35">
        <v>0</v>
      </c>
      <c r="CW154" s="35">
        <v>0</v>
      </c>
      <c r="CX154" s="35">
        <v>0</v>
      </c>
      <c r="CY154" s="35">
        <v>0.02026488303520673</v>
      </c>
      <c r="CZ154" s="35">
        <v>0</v>
      </c>
      <c r="DA154" s="35">
        <v>0.0211176128361549</v>
      </c>
      <c r="DB154" s="35">
        <v>0</v>
      </c>
      <c r="DC154" s="35">
        <v>0</v>
      </c>
      <c r="DD154" s="35">
        <v>0</v>
      </c>
      <c r="DE154" s="35">
        <v>0</v>
      </c>
      <c r="DF154" s="35">
        <v>0</v>
      </c>
      <c r="DG154" s="35">
        <v>0</v>
      </c>
      <c r="DH154" s="35">
        <v>0</v>
      </c>
      <c r="DI154" s="35">
        <v>0</v>
      </c>
      <c r="DJ154" s="35">
        <v>1.6622836095585856</v>
      </c>
      <c r="DK154" s="35">
        <v>0</v>
      </c>
      <c r="DL154" s="35">
        <v>2.4470423165539956</v>
      </c>
      <c r="DM154" s="35">
        <v>0</v>
      </c>
      <c r="DN154" s="35">
        <v>0</v>
      </c>
      <c r="DO154" s="35">
        <v>0</v>
      </c>
      <c r="DP154" s="35">
        <v>0</v>
      </c>
      <c r="DQ154" s="35">
        <v>0</v>
      </c>
      <c r="DR154" s="35">
        <v>0</v>
      </c>
      <c r="DS154" s="35">
        <v>0</v>
      </c>
      <c r="DT154" s="35">
        <v>0</v>
      </c>
      <c r="DU154" s="35">
        <v>0.005608729927704203</v>
      </c>
      <c r="DV154" s="35">
        <v>0</v>
      </c>
      <c r="DW154" s="35">
        <v>0</v>
      </c>
      <c r="DX154" s="35">
        <f t="shared" si="15"/>
        <v>51.38554800777644</v>
      </c>
      <c r="DY154" s="35">
        <v>29.863891205496717</v>
      </c>
      <c r="DZ154" s="35">
        <v>0</v>
      </c>
      <c r="EA154" s="35">
        <f>SUM(DY154:DZ154)</f>
        <v>29.863891205496717</v>
      </c>
      <c r="EB154" s="35">
        <v>46368.6348775877</v>
      </c>
      <c r="EC154" s="35">
        <v>0</v>
      </c>
      <c r="ED154" s="35">
        <f>SUM(EB154:EC154)</f>
        <v>46368.6348775877</v>
      </c>
      <c r="EE154" s="35">
        <v>0</v>
      </c>
      <c r="EF154" s="35">
        <v>0</v>
      </c>
      <c r="EG154" s="35">
        <f>SUM(ED154:EF154)</f>
        <v>46368.6348775877</v>
      </c>
      <c r="EH154" s="35">
        <v>415.67643190464673</v>
      </c>
      <c r="EI154" s="35">
        <v>0</v>
      </c>
      <c r="EJ154" s="35">
        <f>SUM(EH154:EI154)</f>
        <v>415.67643190464673</v>
      </c>
      <c r="EK154" s="35">
        <f t="shared" si="16"/>
        <v>46814.17520069784</v>
      </c>
      <c r="EL154" s="35">
        <f t="shared" si="17"/>
        <v>46865.56074870562</v>
      </c>
    </row>
    <row r="155" spans="1:142" ht="12.75" customHeight="1">
      <c r="A155" s="24" t="s">
        <v>550</v>
      </c>
      <c r="B155" s="10" t="s">
        <v>551</v>
      </c>
      <c r="C155" s="4" t="s">
        <v>552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0.2660735694186062</v>
      </c>
      <c r="AL155" s="35">
        <v>1.68561497580538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5">
        <v>0</v>
      </c>
      <c r="BC155" s="35">
        <v>0</v>
      </c>
      <c r="BD155" s="35">
        <v>0</v>
      </c>
      <c r="BE155" s="35">
        <v>0</v>
      </c>
      <c r="BF155" s="35">
        <v>0</v>
      </c>
      <c r="BG155" s="35">
        <v>0</v>
      </c>
      <c r="BH155" s="35">
        <v>0</v>
      </c>
      <c r="BI155" s="35">
        <v>0</v>
      </c>
      <c r="BJ155" s="35">
        <v>0</v>
      </c>
      <c r="BK155" s="35">
        <v>0</v>
      </c>
      <c r="BL155" s="35">
        <v>0</v>
      </c>
      <c r="BM155" s="35">
        <v>0</v>
      </c>
      <c r="BN155" s="35">
        <v>0</v>
      </c>
      <c r="BO155" s="35">
        <v>0</v>
      </c>
      <c r="BP155" s="35">
        <v>0</v>
      </c>
      <c r="BQ155" s="35">
        <v>0</v>
      </c>
      <c r="BR155" s="35">
        <v>0</v>
      </c>
      <c r="BS155" s="35">
        <v>0</v>
      </c>
      <c r="BT155" s="35">
        <v>0</v>
      </c>
      <c r="BU155" s="35">
        <v>0</v>
      </c>
      <c r="BV155" s="35">
        <v>0</v>
      </c>
      <c r="BW155" s="35">
        <v>0</v>
      </c>
      <c r="BX155" s="35">
        <v>0</v>
      </c>
      <c r="BY155" s="35">
        <v>0</v>
      </c>
      <c r="BZ155" s="35">
        <v>0</v>
      </c>
      <c r="CA155" s="35">
        <v>0</v>
      </c>
      <c r="CB155" s="35">
        <v>0</v>
      </c>
      <c r="CC155" s="35">
        <v>0</v>
      </c>
      <c r="CD155" s="35">
        <v>0</v>
      </c>
      <c r="CE155" s="35">
        <v>0</v>
      </c>
      <c r="CF155" s="35">
        <v>0</v>
      </c>
      <c r="CG155" s="35">
        <v>0</v>
      </c>
      <c r="CH155" s="35">
        <v>0</v>
      </c>
      <c r="CI155" s="35">
        <v>0</v>
      </c>
      <c r="CJ155" s="35">
        <v>0</v>
      </c>
      <c r="CK155" s="35">
        <v>0</v>
      </c>
      <c r="CL155" s="35">
        <v>0</v>
      </c>
      <c r="CM155" s="35">
        <v>0</v>
      </c>
      <c r="CN155" s="35">
        <v>0</v>
      </c>
      <c r="CO155" s="35">
        <v>0</v>
      </c>
      <c r="CP155" s="35">
        <v>0</v>
      </c>
      <c r="CQ155" s="35">
        <v>0</v>
      </c>
      <c r="CR155" s="35">
        <v>0</v>
      </c>
      <c r="CS155" s="35">
        <v>0</v>
      </c>
      <c r="CT155" s="35">
        <v>0</v>
      </c>
      <c r="CU155" s="35">
        <v>0</v>
      </c>
      <c r="CV155" s="35">
        <v>0</v>
      </c>
      <c r="CW155" s="35">
        <v>0</v>
      </c>
      <c r="CX155" s="35">
        <v>0</v>
      </c>
      <c r="CY155" s="35">
        <v>0</v>
      </c>
      <c r="CZ155" s="35">
        <v>0</v>
      </c>
      <c r="DA155" s="35">
        <v>0</v>
      </c>
      <c r="DB155" s="35">
        <v>0</v>
      </c>
      <c r="DC155" s="35">
        <v>0</v>
      </c>
      <c r="DD155" s="35">
        <v>0</v>
      </c>
      <c r="DE155" s="35">
        <v>0</v>
      </c>
      <c r="DF155" s="35">
        <v>0</v>
      </c>
      <c r="DG155" s="35">
        <v>0</v>
      </c>
      <c r="DH155" s="35">
        <v>0</v>
      </c>
      <c r="DI155" s="35">
        <v>0</v>
      </c>
      <c r="DJ155" s="35">
        <v>0</v>
      </c>
      <c r="DK155" s="35">
        <v>0</v>
      </c>
      <c r="DL155" s="35">
        <v>63.283773144763096</v>
      </c>
      <c r="DM155" s="35">
        <v>1.1761681308587186</v>
      </c>
      <c r="DN155" s="35">
        <v>0</v>
      </c>
      <c r="DO155" s="35">
        <v>0</v>
      </c>
      <c r="DP155" s="35">
        <v>0</v>
      </c>
      <c r="DQ155" s="35">
        <v>0</v>
      </c>
      <c r="DR155" s="35">
        <v>0</v>
      </c>
      <c r="DS155" s="35">
        <v>0</v>
      </c>
      <c r="DT155" s="35">
        <v>0</v>
      </c>
      <c r="DU155" s="35">
        <v>0</v>
      </c>
      <c r="DV155" s="35">
        <v>0</v>
      </c>
      <c r="DW155" s="35">
        <v>0</v>
      </c>
      <c r="DX155" s="35">
        <f t="shared" si="15"/>
        <v>66.41162982084579</v>
      </c>
      <c r="DY155" s="35">
        <v>0</v>
      </c>
      <c r="DZ155" s="35">
        <v>0</v>
      </c>
      <c r="EA155" s="35">
        <f>SUM(DY155:DZ155)</f>
        <v>0</v>
      </c>
      <c r="EB155" s="35">
        <v>0</v>
      </c>
      <c r="EC155" s="35">
        <v>0</v>
      </c>
      <c r="ED155" s="35">
        <f>SUM(EB155:EC155)</f>
        <v>0</v>
      </c>
      <c r="EE155" s="35">
        <v>0</v>
      </c>
      <c r="EF155" s="35">
        <v>0</v>
      </c>
      <c r="EG155" s="35">
        <f>SUM(ED155:EF155)</f>
        <v>0</v>
      </c>
      <c r="EH155" s="35">
        <v>0</v>
      </c>
      <c r="EI155" s="35">
        <v>0</v>
      </c>
      <c r="EJ155" s="35">
        <f>SUM(EH155:EI155)</f>
        <v>0</v>
      </c>
      <c r="EK155" s="35">
        <f t="shared" si="16"/>
        <v>0</v>
      </c>
      <c r="EL155" s="35">
        <f t="shared" si="17"/>
        <v>66.41162982084579</v>
      </c>
    </row>
    <row r="156" spans="1:142" ht="12.75" customHeight="1">
      <c r="A156" s="24" t="s">
        <v>553</v>
      </c>
      <c r="B156" s="10" t="s">
        <v>554</v>
      </c>
      <c r="C156" s="4" t="s">
        <v>555</v>
      </c>
      <c r="D156" s="35">
        <v>516.4692534392084</v>
      </c>
      <c r="E156" s="35">
        <v>9.827045171792832</v>
      </c>
      <c r="F156" s="35">
        <v>13.267451255602866</v>
      </c>
      <c r="G156" s="35">
        <v>55.86745316703561</v>
      </c>
      <c r="H156" s="35">
        <v>1.3678010778463003</v>
      </c>
      <c r="I156" s="35">
        <v>665.778355935703</v>
      </c>
      <c r="J156" s="35">
        <v>24.153937911375426</v>
      </c>
      <c r="K156" s="35">
        <v>1.8989760880803892</v>
      </c>
      <c r="L156" s="35">
        <v>0.017486844264724317</v>
      </c>
      <c r="M156" s="35">
        <v>0.9981135728290078</v>
      </c>
      <c r="N156" s="35">
        <v>0.002244306335290165</v>
      </c>
      <c r="O156" s="35">
        <v>463.8879998111361</v>
      </c>
      <c r="P156" s="35">
        <v>44.933299170712424</v>
      </c>
      <c r="Q156" s="35">
        <v>185.4964933739964</v>
      </c>
      <c r="R156" s="35">
        <v>2.7732506211746863</v>
      </c>
      <c r="S156" s="35">
        <v>8.750370794871474</v>
      </c>
      <c r="T156" s="35">
        <v>0</v>
      </c>
      <c r="U156" s="35">
        <v>8.827517019160823</v>
      </c>
      <c r="V156" s="35">
        <v>19.564274291731202</v>
      </c>
      <c r="W156" s="35">
        <v>4.02293421496711</v>
      </c>
      <c r="X156" s="35">
        <v>1.1043743074612087</v>
      </c>
      <c r="Y156" s="35">
        <v>51.350890262844366</v>
      </c>
      <c r="Z156" s="35">
        <v>2.0987285960573514</v>
      </c>
      <c r="AA156" s="35">
        <v>0.682796128898653</v>
      </c>
      <c r="AB156" s="35">
        <v>3.4583904001463086</v>
      </c>
      <c r="AC156" s="35">
        <v>4.397861734311894</v>
      </c>
      <c r="AD156" s="35">
        <v>0.687193800609763</v>
      </c>
      <c r="AE156" s="35">
        <v>0.5869007765923706</v>
      </c>
      <c r="AF156" s="35">
        <v>0.3388689164318167</v>
      </c>
      <c r="AG156" s="35">
        <v>5.2370155544018555</v>
      </c>
      <c r="AH156" s="35">
        <v>1.2513556371248182</v>
      </c>
      <c r="AI156" s="35">
        <v>0.7701085732211923</v>
      </c>
      <c r="AJ156" s="35">
        <v>0.06708997961708725</v>
      </c>
      <c r="AK156" s="35">
        <v>0.02657994649073153</v>
      </c>
      <c r="AL156" s="35">
        <v>0.16838538349298482</v>
      </c>
      <c r="AM156" s="35">
        <v>0.9598315604501255</v>
      </c>
      <c r="AN156" s="35">
        <v>3.115462351977853</v>
      </c>
      <c r="AO156" s="35">
        <v>0.6004263600624192</v>
      </c>
      <c r="AP156" s="35">
        <v>0.27674720688612287</v>
      </c>
      <c r="AQ156" s="35">
        <v>0.02852060772151506</v>
      </c>
      <c r="AR156" s="35">
        <v>0.20722400943366567</v>
      </c>
      <c r="AS156" s="35">
        <v>3.706676643693676</v>
      </c>
      <c r="AT156" s="35">
        <v>0.49911962598071535</v>
      </c>
      <c r="AU156" s="35">
        <v>0.7341523261239771</v>
      </c>
      <c r="AV156" s="35">
        <v>58.407173191767875</v>
      </c>
      <c r="AW156" s="35">
        <v>7.406063664325783</v>
      </c>
      <c r="AX156" s="35">
        <v>8.886241189396745</v>
      </c>
      <c r="AY156" s="35">
        <v>0</v>
      </c>
      <c r="AZ156" s="35">
        <v>14.525195480004076</v>
      </c>
      <c r="BA156" s="35">
        <v>3.106351270735379</v>
      </c>
      <c r="BB156" s="35">
        <v>4.7974201077511305</v>
      </c>
      <c r="BC156" s="35">
        <v>0.20966133015589722</v>
      </c>
      <c r="BD156" s="35">
        <v>17.942413881337856</v>
      </c>
      <c r="BE156" s="35">
        <v>0</v>
      </c>
      <c r="BF156" s="35">
        <v>1.412471595350308</v>
      </c>
      <c r="BG156" s="35">
        <v>0</v>
      </c>
      <c r="BH156" s="35">
        <v>0</v>
      </c>
      <c r="BI156" s="35">
        <v>0</v>
      </c>
      <c r="BJ156" s="35">
        <v>0.24780489121839763</v>
      </c>
      <c r="BK156" s="35">
        <v>1.699744701590443</v>
      </c>
      <c r="BL156" s="35">
        <v>1.9192733151248975</v>
      </c>
      <c r="BM156" s="35">
        <v>3.857363931817392</v>
      </c>
      <c r="BN156" s="35">
        <v>3.9916962990016285</v>
      </c>
      <c r="BO156" s="35">
        <v>1.5531436966920744</v>
      </c>
      <c r="BP156" s="35">
        <v>11.802933956880379</v>
      </c>
      <c r="BQ156" s="35">
        <v>4.222203162939694</v>
      </c>
      <c r="BR156" s="35">
        <v>0.8989732131729562</v>
      </c>
      <c r="BS156" s="35">
        <v>3.3638263473981285</v>
      </c>
      <c r="BT156" s="35">
        <v>1.1558415722066655</v>
      </c>
      <c r="BU156" s="35">
        <v>0.0031192827112593953</v>
      </c>
      <c r="BV156" s="35">
        <v>0.314651293167039</v>
      </c>
      <c r="BW156" s="35">
        <v>0.0893456067033945</v>
      </c>
      <c r="BX156" s="35">
        <v>2.0522698543134354</v>
      </c>
      <c r="BY156" s="35">
        <v>0</v>
      </c>
      <c r="BZ156" s="35">
        <v>0</v>
      </c>
      <c r="CA156" s="35">
        <v>0</v>
      </c>
      <c r="CB156" s="35">
        <v>0.097170228694232</v>
      </c>
      <c r="CC156" s="35">
        <v>0</v>
      </c>
      <c r="CD156" s="35">
        <v>0.007473069818017216</v>
      </c>
      <c r="CE156" s="35">
        <v>90.37695421640427</v>
      </c>
      <c r="CF156" s="35">
        <v>0.5569037297898473</v>
      </c>
      <c r="CG156" s="35">
        <v>0</v>
      </c>
      <c r="CH156" s="35">
        <v>0.4950335694030494</v>
      </c>
      <c r="CI156" s="35">
        <v>0</v>
      </c>
      <c r="CJ156" s="35">
        <v>0.3684649757227636</v>
      </c>
      <c r="CK156" s="35">
        <v>0</v>
      </c>
      <c r="CL156" s="35">
        <v>0</v>
      </c>
      <c r="CM156" s="35">
        <v>0.289246646254212</v>
      </c>
      <c r="CN156" s="35">
        <v>1.3053978284973002</v>
      </c>
      <c r="CO156" s="35">
        <v>0.5522248057229582</v>
      </c>
      <c r="CP156" s="35">
        <v>0</v>
      </c>
      <c r="CQ156" s="35">
        <v>0</v>
      </c>
      <c r="CR156" s="35">
        <v>11.55702354897795</v>
      </c>
      <c r="CS156" s="35">
        <v>0</v>
      </c>
      <c r="CT156" s="35">
        <v>0.0027372480327005544</v>
      </c>
      <c r="CU156" s="35">
        <v>0</v>
      </c>
      <c r="CV156" s="35">
        <v>1.3225637007988196</v>
      </c>
      <c r="CW156" s="35">
        <v>5.66856701753007</v>
      </c>
      <c r="CX156" s="35">
        <v>749.0295705707149</v>
      </c>
      <c r="CY156" s="35">
        <v>1030.988111019946</v>
      </c>
      <c r="CZ156" s="35">
        <v>2067.185979127107</v>
      </c>
      <c r="DA156" s="35">
        <v>4.573345999616466</v>
      </c>
      <c r="DB156" s="35">
        <v>0</v>
      </c>
      <c r="DC156" s="35">
        <v>0</v>
      </c>
      <c r="DD156" s="35">
        <v>0</v>
      </c>
      <c r="DE156" s="35">
        <v>0</v>
      </c>
      <c r="DF156" s="35">
        <v>0</v>
      </c>
      <c r="DG156" s="35">
        <v>1641.0409047780809</v>
      </c>
      <c r="DH156" s="35">
        <v>0</v>
      </c>
      <c r="DI156" s="35">
        <v>0</v>
      </c>
      <c r="DJ156" s="35">
        <v>394.82445076280084</v>
      </c>
      <c r="DK156" s="35">
        <v>297574.55195662944</v>
      </c>
      <c r="DL156" s="35">
        <v>39862.32262642002</v>
      </c>
      <c r="DM156" s="35">
        <v>1646.0810648151507</v>
      </c>
      <c r="DN156" s="35">
        <v>11572.229311790534</v>
      </c>
      <c r="DO156" s="35">
        <v>3574.482256381075</v>
      </c>
      <c r="DP156" s="35">
        <v>52.214688731815144</v>
      </c>
      <c r="DQ156" s="35">
        <v>13.116989541568953</v>
      </c>
      <c r="DR156" s="35">
        <v>5279.391649508599</v>
      </c>
      <c r="DS156" s="35">
        <v>0</v>
      </c>
      <c r="DT156" s="35">
        <v>5381.52151996944</v>
      </c>
      <c r="DU156" s="35">
        <v>12.878815080070519</v>
      </c>
      <c r="DV156" s="35">
        <v>11972.48304474171</v>
      </c>
      <c r="DW156" s="35">
        <v>0</v>
      </c>
      <c r="DX156" s="35">
        <f t="shared" si="15"/>
        <v>385205.6401880471</v>
      </c>
      <c r="DY156" s="35">
        <v>0</v>
      </c>
      <c r="DZ156" s="35">
        <v>40.13409351620395</v>
      </c>
      <c r="EA156" s="35">
        <f>SUM(DY156:DZ156)</f>
        <v>40.13409351620395</v>
      </c>
      <c r="EB156" s="35">
        <v>0</v>
      </c>
      <c r="EC156" s="35">
        <v>0</v>
      </c>
      <c r="ED156" s="35">
        <f>SUM(EB156:EC156)</f>
        <v>0</v>
      </c>
      <c r="EE156" s="35">
        <v>0</v>
      </c>
      <c r="EF156" s="35">
        <v>0</v>
      </c>
      <c r="EG156" s="35">
        <f>SUM(ED156:EF156)</f>
        <v>0</v>
      </c>
      <c r="EH156" s="35">
        <v>2182900.791101181</v>
      </c>
      <c r="EI156" s="35">
        <v>0</v>
      </c>
      <c r="EJ156" s="35">
        <f>SUM(EH156:EI156)</f>
        <v>2182900.791101181</v>
      </c>
      <c r="EK156" s="35">
        <f t="shared" si="16"/>
        <v>2182940.925194697</v>
      </c>
      <c r="EL156" s="35">
        <f t="shared" si="17"/>
        <v>2568146.565382744</v>
      </c>
    </row>
    <row r="157" spans="1:142" ht="12.75" customHeight="1">
      <c r="A157" s="24" t="s">
        <v>556</v>
      </c>
      <c r="B157" s="11" t="s">
        <v>557</v>
      </c>
      <c r="C157" s="4" t="s">
        <v>558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0</v>
      </c>
      <c r="AW157" s="35">
        <v>0</v>
      </c>
      <c r="AX157" s="35">
        <v>0</v>
      </c>
      <c r="AY157" s="35">
        <v>0</v>
      </c>
      <c r="AZ157" s="35">
        <v>0</v>
      </c>
      <c r="BA157" s="35">
        <v>0</v>
      </c>
      <c r="BB157" s="35">
        <v>0</v>
      </c>
      <c r="BC157" s="35">
        <v>0</v>
      </c>
      <c r="BD157" s="35">
        <v>0</v>
      </c>
      <c r="BE157" s="35">
        <v>0</v>
      </c>
      <c r="BF157" s="35">
        <v>0</v>
      </c>
      <c r="BG157" s="35">
        <v>0</v>
      </c>
      <c r="BH157" s="35">
        <v>0</v>
      </c>
      <c r="BI157" s="35">
        <v>0</v>
      </c>
      <c r="BJ157" s="35">
        <v>0</v>
      </c>
      <c r="BK157" s="35">
        <v>0</v>
      </c>
      <c r="BL157" s="35">
        <v>0</v>
      </c>
      <c r="BM157" s="35">
        <v>0</v>
      </c>
      <c r="BN157" s="35">
        <v>0</v>
      </c>
      <c r="BO157" s="35">
        <v>0</v>
      </c>
      <c r="BP157" s="35">
        <v>0</v>
      </c>
      <c r="BQ157" s="35">
        <v>0</v>
      </c>
      <c r="BR157" s="35">
        <v>0</v>
      </c>
      <c r="BS157" s="35">
        <v>0</v>
      </c>
      <c r="BT157" s="35">
        <v>0</v>
      </c>
      <c r="BU157" s="35">
        <v>0</v>
      </c>
      <c r="BV157" s="35">
        <v>0</v>
      </c>
      <c r="BW157" s="35">
        <v>0</v>
      </c>
      <c r="BX157" s="35">
        <v>0</v>
      </c>
      <c r="BY157" s="35">
        <v>0</v>
      </c>
      <c r="BZ157" s="35">
        <v>0</v>
      </c>
      <c r="CA157" s="35">
        <v>0</v>
      </c>
      <c r="CB157" s="35">
        <v>0</v>
      </c>
      <c r="CC157" s="35">
        <v>0</v>
      </c>
      <c r="CD157" s="35">
        <v>0</v>
      </c>
      <c r="CE157" s="35">
        <v>0</v>
      </c>
      <c r="CF157" s="35">
        <v>0</v>
      </c>
      <c r="CG157" s="35">
        <v>0</v>
      </c>
      <c r="CH157" s="35">
        <v>0</v>
      </c>
      <c r="CI157" s="35">
        <v>0</v>
      </c>
      <c r="CJ157" s="35">
        <v>0</v>
      </c>
      <c r="CK157" s="35">
        <v>0</v>
      </c>
      <c r="CL157" s="35">
        <v>0</v>
      </c>
      <c r="CM157" s="35">
        <v>0</v>
      </c>
      <c r="CN157" s="35">
        <v>0</v>
      </c>
      <c r="CO157" s="35">
        <v>0</v>
      </c>
      <c r="CP157" s="35">
        <v>0</v>
      </c>
      <c r="CQ157" s="35">
        <v>0</v>
      </c>
      <c r="CR157" s="35">
        <v>0</v>
      </c>
      <c r="CS157" s="35">
        <v>0</v>
      </c>
      <c r="CT157" s="35">
        <v>0</v>
      </c>
      <c r="CU157" s="35">
        <v>0</v>
      </c>
      <c r="CV157" s="35">
        <v>0</v>
      </c>
      <c r="CW157" s="35">
        <v>0</v>
      </c>
      <c r="CX157" s="35">
        <v>0</v>
      </c>
      <c r="CY157" s="35">
        <v>0</v>
      </c>
      <c r="CZ157" s="35">
        <v>0</v>
      </c>
      <c r="DA157" s="35">
        <v>0</v>
      </c>
      <c r="DB157" s="35">
        <v>0</v>
      </c>
      <c r="DC157" s="35">
        <v>0</v>
      </c>
      <c r="DD157" s="35">
        <v>0</v>
      </c>
      <c r="DE157" s="35">
        <v>0</v>
      </c>
      <c r="DF157" s="35">
        <v>0</v>
      </c>
      <c r="DG157" s="35">
        <v>0</v>
      </c>
      <c r="DH157" s="35">
        <v>0</v>
      </c>
      <c r="DI157" s="35">
        <v>0</v>
      </c>
      <c r="DJ157" s="35">
        <v>0</v>
      </c>
      <c r="DK157" s="35">
        <v>0</v>
      </c>
      <c r="DL157" s="35">
        <v>0</v>
      </c>
      <c r="DM157" s="35">
        <v>0</v>
      </c>
      <c r="DN157" s="35">
        <v>0</v>
      </c>
      <c r="DO157" s="35">
        <v>0</v>
      </c>
      <c r="DP157" s="35">
        <v>0</v>
      </c>
      <c r="DQ157" s="35">
        <v>0</v>
      </c>
      <c r="DR157" s="35">
        <v>0</v>
      </c>
      <c r="DS157" s="35">
        <v>0</v>
      </c>
      <c r="DT157" s="35">
        <v>0</v>
      </c>
      <c r="DU157" s="35">
        <v>0</v>
      </c>
      <c r="DV157" s="35">
        <v>0</v>
      </c>
      <c r="DW157" s="35">
        <v>0</v>
      </c>
      <c r="DX157" s="35">
        <f t="shared" si="15"/>
        <v>0</v>
      </c>
      <c r="DY157" s="35">
        <v>0</v>
      </c>
      <c r="DZ157" s="35">
        <v>0</v>
      </c>
      <c r="EA157" s="35">
        <f>SUM(DY157:DZ157)</f>
        <v>0</v>
      </c>
      <c r="EB157" s="35">
        <v>0</v>
      </c>
      <c r="EC157" s="35">
        <v>0</v>
      </c>
      <c r="ED157" s="35">
        <f>SUM(EB157:EC157)</f>
        <v>0</v>
      </c>
      <c r="EE157" s="35">
        <v>0</v>
      </c>
      <c r="EF157" s="35">
        <v>0</v>
      </c>
      <c r="EG157" s="35">
        <f>SUM(ED157:EF157)</f>
        <v>0</v>
      </c>
      <c r="EH157" s="35">
        <v>0</v>
      </c>
      <c r="EI157" s="35">
        <v>0</v>
      </c>
      <c r="EJ157" s="35">
        <f>SUM(EH157:EI157)</f>
        <v>0</v>
      </c>
      <c r="EK157" s="35">
        <f t="shared" si="16"/>
        <v>0</v>
      </c>
      <c r="EL157" s="35">
        <f t="shared" si="17"/>
        <v>0</v>
      </c>
    </row>
    <row r="158" spans="1:142" ht="12.75" customHeight="1">
      <c r="A158" s="24" t="s">
        <v>559</v>
      </c>
      <c r="B158" s="11" t="s">
        <v>560</v>
      </c>
      <c r="C158" s="4" t="s">
        <v>561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  <c r="BC158" s="35">
        <v>0</v>
      </c>
      <c r="BD158" s="35">
        <v>0</v>
      </c>
      <c r="BE158" s="35">
        <v>0</v>
      </c>
      <c r="BF158" s="35">
        <v>0</v>
      </c>
      <c r="BG158" s="35">
        <v>0</v>
      </c>
      <c r="BH158" s="35">
        <v>0</v>
      </c>
      <c r="BI158" s="35">
        <v>0</v>
      </c>
      <c r="BJ158" s="35">
        <v>0</v>
      </c>
      <c r="BK158" s="35">
        <v>0</v>
      </c>
      <c r="BL158" s="35">
        <v>0</v>
      </c>
      <c r="BM158" s="35">
        <v>0</v>
      </c>
      <c r="BN158" s="35">
        <v>0</v>
      </c>
      <c r="BO158" s="35">
        <v>0</v>
      </c>
      <c r="BP158" s="35">
        <v>0</v>
      </c>
      <c r="BQ158" s="35">
        <v>0</v>
      </c>
      <c r="BR158" s="35">
        <v>0</v>
      </c>
      <c r="BS158" s="35">
        <v>0</v>
      </c>
      <c r="BT158" s="35">
        <v>0</v>
      </c>
      <c r="BU158" s="35">
        <v>0</v>
      </c>
      <c r="BV158" s="35">
        <v>0</v>
      </c>
      <c r="BW158" s="35">
        <v>0</v>
      </c>
      <c r="BX158" s="35">
        <v>0</v>
      </c>
      <c r="BY158" s="35">
        <v>0</v>
      </c>
      <c r="BZ158" s="35">
        <v>0</v>
      </c>
      <c r="CA158" s="35">
        <v>0</v>
      </c>
      <c r="CB158" s="35">
        <v>0</v>
      </c>
      <c r="CC158" s="35">
        <v>0</v>
      </c>
      <c r="CD158" s="35">
        <v>0</v>
      </c>
      <c r="CE158" s="35">
        <v>0</v>
      </c>
      <c r="CF158" s="35">
        <v>0</v>
      </c>
      <c r="CG158" s="35">
        <v>0</v>
      </c>
      <c r="CH158" s="35">
        <v>0</v>
      </c>
      <c r="CI158" s="35">
        <v>0</v>
      </c>
      <c r="CJ158" s="35">
        <v>0</v>
      </c>
      <c r="CK158" s="35">
        <v>0</v>
      </c>
      <c r="CL158" s="35">
        <v>0</v>
      </c>
      <c r="CM158" s="35">
        <v>0</v>
      </c>
      <c r="CN158" s="35">
        <v>0</v>
      </c>
      <c r="CO158" s="35">
        <v>0</v>
      </c>
      <c r="CP158" s="35">
        <v>0</v>
      </c>
      <c r="CQ158" s="35">
        <v>0</v>
      </c>
      <c r="CR158" s="35">
        <v>0</v>
      </c>
      <c r="CS158" s="35">
        <v>0</v>
      </c>
      <c r="CT158" s="35">
        <v>0</v>
      </c>
      <c r="CU158" s="35">
        <v>0</v>
      </c>
      <c r="CV158" s="35">
        <v>0</v>
      </c>
      <c r="CW158" s="35">
        <v>0</v>
      </c>
      <c r="CX158" s="35">
        <v>0</v>
      </c>
      <c r="CY158" s="35">
        <v>0</v>
      </c>
      <c r="CZ158" s="35">
        <v>0</v>
      </c>
      <c r="DA158" s="35">
        <v>0</v>
      </c>
      <c r="DB158" s="35">
        <v>0</v>
      </c>
      <c r="DC158" s="35">
        <v>0</v>
      </c>
      <c r="DD158" s="35">
        <v>0</v>
      </c>
      <c r="DE158" s="35">
        <v>0</v>
      </c>
      <c r="DF158" s="35">
        <v>0</v>
      </c>
      <c r="DG158" s="35">
        <v>0</v>
      </c>
      <c r="DH158" s="35">
        <v>0</v>
      </c>
      <c r="DI158" s="35">
        <v>0</v>
      </c>
      <c r="DJ158" s="35">
        <v>0</v>
      </c>
      <c r="DK158" s="35">
        <v>0</v>
      </c>
      <c r="DL158" s="35">
        <v>0</v>
      </c>
      <c r="DM158" s="35">
        <v>0</v>
      </c>
      <c r="DN158" s="35">
        <v>0</v>
      </c>
      <c r="DO158" s="35">
        <v>0</v>
      </c>
      <c r="DP158" s="35">
        <v>0</v>
      </c>
      <c r="DQ158" s="35">
        <v>0</v>
      </c>
      <c r="DR158" s="35">
        <v>0</v>
      </c>
      <c r="DS158" s="35">
        <v>0</v>
      </c>
      <c r="DT158" s="35">
        <v>0</v>
      </c>
      <c r="DU158" s="35">
        <v>0</v>
      </c>
      <c r="DV158" s="35">
        <v>0</v>
      </c>
      <c r="DW158" s="35">
        <v>0</v>
      </c>
      <c r="DX158" s="35">
        <f t="shared" si="15"/>
        <v>0</v>
      </c>
      <c r="DY158" s="35">
        <v>0</v>
      </c>
      <c r="DZ158" s="35">
        <v>0</v>
      </c>
      <c r="EA158" s="35">
        <f>SUM(DY158:DZ158)</f>
        <v>0</v>
      </c>
      <c r="EB158" s="35">
        <v>0</v>
      </c>
      <c r="EC158" s="35">
        <v>0</v>
      </c>
      <c r="ED158" s="35">
        <f>SUM(EB158:EC158)</f>
        <v>0</v>
      </c>
      <c r="EE158" s="35">
        <v>0</v>
      </c>
      <c r="EF158" s="35">
        <v>0</v>
      </c>
      <c r="EG158" s="35">
        <f>SUM(ED158:EF158)</f>
        <v>0</v>
      </c>
      <c r="EH158" s="35">
        <v>0</v>
      </c>
      <c r="EI158" s="35">
        <v>0</v>
      </c>
      <c r="EJ158" s="35">
        <f>SUM(EH158:EI158)</f>
        <v>0</v>
      </c>
      <c r="EK158" s="35">
        <f t="shared" si="16"/>
        <v>0</v>
      </c>
      <c r="EL158" s="35">
        <f t="shared" si="17"/>
        <v>0</v>
      </c>
    </row>
    <row r="159" spans="1:142" ht="12.75" customHeight="1">
      <c r="A159" s="24" t="s">
        <v>562</v>
      </c>
      <c r="B159" s="11" t="s">
        <v>563</v>
      </c>
      <c r="C159" s="4" t="s">
        <v>564</v>
      </c>
      <c r="D159" s="35">
        <v>216.25500184721835</v>
      </c>
      <c r="E159" s="35">
        <v>47.98141425033409</v>
      </c>
      <c r="F159" s="35">
        <v>31.67716525696585</v>
      </c>
      <c r="G159" s="35">
        <v>54.35868161049555</v>
      </c>
      <c r="H159" s="35">
        <v>26.48232185479581</v>
      </c>
      <c r="I159" s="35">
        <v>236.70810044602155</v>
      </c>
      <c r="J159" s="35">
        <v>56.610573131306595</v>
      </c>
      <c r="K159" s="35">
        <v>36.76652751165397</v>
      </c>
      <c r="L159" s="35">
        <v>18.500253505817234</v>
      </c>
      <c r="M159" s="35">
        <v>19.32471417913897</v>
      </c>
      <c r="N159" s="35">
        <v>348.5605885104376</v>
      </c>
      <c r="O159" s="35">
        <v>0</v>
      </c>
      <c r="P159" s="35">
        <v>0</v>
      </c>
      <c r="Q159" s="35">
        <v>0</v>
      </c>
      <c r="R159" s="35">
        <v>87.3641000805657</v>
      </c>
      <c r="S159" s="35">
        <v>0</v>
      </c>
      <c r="T159" s="35">
        <v>0</v>
      </c>
      <c r="U159" s="35">
        <v>264.44478959404125</v>
      </c>
      <c r="V159" s="35">
        <v>0</v>
      </c>
      <c r="W159" s="35">
        <v>84.70851549263928</v>
      </c>
      <c r="X159" s="35">
        <v>34.79058303800526</v>
      </c>
      <c r="Y159" s="35">
        <v>435.2121329832338</v>
      </c>
      <c r="Z159" s="35">
        <v>66.11393975433913</v>
      </c>
      <c r="AA159" s="35">
        <v>0</v>
      </c>
      <c r="AB159" s="35">
        <v>108.94227415796618</v>
      </c>
      <c r="AC159" s="35">
        <v>128.8900672145876</v>
      </c>
      <c r="AD159" s="35">
        <v>21.115507803231818</v>
      </c>
      <c r="AE159" s="35">
        <v>0</v>
      </c>
      <c r="AF159" s="35">
        <v>10.675302090875324</v>
      </c>
      <c r="AG159" s="35">
        <v>164.05666768870753</v>
      </c>
      <c r="AH159" s="35">
        <v>0</v>
      </c>
      <c r="AI159" s="35">
        <v>0</v>
      </c>
      <c r="AJ159" s="35">
        <v>2.1134061398794857</v>
      </c>
      <c r="AK159" s="35">
        <v>0.8372892382125717</v>
      </c>
      <c r="AL159" s="35">
        <v>5.304441152932898</v>
      </c>
      <c r="AM159" s="35">
        <v>0</v>
      </c>
      <c r="AN159" s="35">
        <v>98.14295990075695</v>
      </c>
      <c r="AO159" s="35">
        <v>18.918440209124366</v>
      </c>
      <c r="AP159" s="35">
        <v>0</v>
      </c>
      <c r="AQ159" s="35">
        <v>0.8984240080708031</v>
      </c>
      <c r="AR159" s="35">
        <v>6.528193553127785</v>
      </c>
      <c r="AS159" s="35">
        <v>116.5078979430383</v>
      </c>
      <c r="AT159" s="35">
        <v>15.677338851609473</v>
      </c>
      <c r="AU159" s="35">
        <v>16.099169211646608</v>
      </c>
      <c r="AV159" s="35">
        <v>380.39736212331826</v>
      </c>
      <c r="AW159" s="35">
        <v>221.2204185939514</v>
      </c>
      <c r="AX159" s="35">
        <v>80.03625575183028</v>
      </c>
      <c r="AY159" s="35">
        <v>0</v>
      </c>
      <c r="AZ159" s="35">
        <v>0</v>
      </c>
      <c r="BA159" s="35">
        <v>93.2286236163956</v>
      </c>
      <c r="BB159" s="35">
        <v>122.07640467510957</v>
      </c>
      <c r="BC159" s="35">
        <v>5.976255301639137</v>
      </c>
      <c r="BD159" s="35">
        <v>380.68494834747906</v>
      </c>
      <c r="BE159" s="35">
        <v>0</v>
      </c>
      <c r="BF159" s="35">
        <v>0</v>
      </c>
      <c r="BG159" s="35">
        <v>0</v>
      </c>
      <c r="BH159" s="35">
        <v>0</v>
      </c>
      <c r="BI159" s="35">
        <v>0</v>
      </c>
      <c r="BJ159" s="35">
        <v>2.6925824341163636</v>
      </c>
      <c r="BK159" s="35">
        <v>20.2836259034129</v>
      </c>
      <c r="BL159" s="35">
        <v>60.46085900731751</v>
      </c>
      <c r="BM159" s="35">
        <v>121.51723923541293</v>
      </c>
      <c r="BN159" s="35">
        <v>125.74622265653134</v>
      </c>
      <c r="BO159" s="35">
        <v>48.92998438257108</v>
      </c>
      <c r="BP159" s="35">
        <v>371.81661380380774</v>
      </c>
      <c r="BQ159" s="35">
        <v>133.00631938898994</v>
      </c>
      <c r="BR159" s="35">
        <v>28.321396328062345</v>
      </c>
      <c r="BS159" s="35">
        <v>105.96538224531338</v>
      </c>
      <c r="BT159" s="35">
        <v>36.410440545089294</v>
      </c>
      <c r="BU159" s="35">
        <v>0.0982155788657007</v>
      </c>
      <c r="BV159" s="35">
        <v>9.91217447067769</v>
      </c>
      <c r="BW159" s="35">
        <v>0</v>
      </c>
      <c r="BX159" s="35">
        <v>3.415763520346779</v>
      </c>
      <c r="BY159" s="35">
        <v>0</v>
      </c>
      <c r="BZ159" s="35">
        <v>0</v>
      </c>
      <c r="CA159" s="35">
        <v>0</v>
      </c>
      <c r="CB159" s="35">
        <v>3.060880802084206</v>
      </c>
      <c r="CC159" s="35">
        <v>0</v>
      </c>
      <c r="CD159" s="35">
        <v>0.23542599925312374</v>
      </c>
      <c r="CE159" s="35">
        <v>5.616485588055077</v>
      </c>
      <c r="CF159" s="35">
        <v>17.541593775438702</v>
      </c>
      <c r="CG159" s="35">
        <v>0</v>
      </c>
      <c r="CH159" s="35">
        <v>7.0238624614915235</v>
      </c>
      <c r="CI159" s="35">
        <v>0</v>
      </c>
      <c r="CJ159" s="35">
        <v>8.400161157217712</v>
      </c>
      <c r="CK159" s="35">
        <v>0</v>
      </c>
      <c r="CL159" s="35">
        <v>0</v>
      </c>
      <c r="CM159" s="35">
        <v>0</v>
      </c>
      <c r="CN159" s="35">
        <v>8.501784385923134</v>
      </c>
      <c r="CO159" s="35">
        <v>17.397127172086797</v>
      </c>
      <c r="CP159" s="35">
        <v>0</v>
      </c>
      <c r="CQ159" s="35">
        <v>0</v>
      </c>
      <c r="CR159" s="35">
        <v>0</v>
      </c>
      <c r="CS159" s="35">
        <v>0</v>
      </c>
      <c r="CT159" s="35">
        <v>0</v>
      </c>
      <c r="CU159" s="35">
        <v>0</v>
      </c>
      <c r="CV159" s="35">
        <v>578.1933188421052</v>
      </c>
      <c r="CW159" s="35">
        <v>959.7348792808749</v>
      </c>
      <c r="CX159" s="35">
        <v>56.672111263837174</v>
      </c>
      <c r="CY159" s="35">
        <v>0</v>
      </c>
      <c r="CZ159" s="35">
        <v>0</v>
      </c>
      <c r="DA159" s="35">
        <v>492.924327358938</v>
      </c>
      <c r="DB159" s="35">
        <v>133.59793988309548</v>
      </c>
      <c r="DC159" s="35">
        <v>5.120506257456594</v>
      </c>
      <c r="DD159" s="35">
        <v>1977.7138233337078</v>
      </c>
      <c r="DE159" s="35">
        <v>1353.6707987934114</v>
      </c>
      <c r="DF159" s="35">
        <v>0</v>
      </c>
      <c r="DG159" s="35">
        <v>117.05579881850016</v>
      </c>
      <c r="DH159" s="35">
        <v>3154.5130986585964</v>
      </c>
      <c r="DI159" s="35">
        <v>2171.977139505459</v>
      </c>
      <c r="DJ159" s="35">
        <v>2445.471248927678</v>
      </c>
      <c r="DK159" s="35">
        <v>0</v>
      </c>
      <c r="DL159" s="35">
        <v>41030.127114993054</v>
      </c>
      <c r="DM159" s="35">
        <v>4100.149784565505</v>
      </c>
      <c r="DN159" s="35">
        <v>1791.31355640933</v>
      </c>
      <c r="DO159" s="35">
        <v>1614.8375138339964</v>
      </c>
      <c r="DP159" s="35">
        <v>0</v>
      </c>
      <c r="DQ159" s="35">
        <v>0</v>
      </c>
      <c r="DR159" s="35">
        <v>4.517405730605631</v>
      </c>
      <c r="DS159" s="35">
        <v>0</v>
      </c>
      <c r="DT159" s="35">
        <v>958.2146422964256</v>
      </c>
      <c r="DU159" s="35">
        <v>0</v>
      </c>
      <c r="DV159" s="35">
        <v>0</v>
      </c>
      <c r="DW159" s="35">
        <v>0</v>
      </c>
      <c r="DX159" s="35">
        <f t="shared" si="15"/>
        <v>68146.34620021514</v>
      </c>
      <c r="DY159" s="35">
        <v>0</v>
      </c>
      <c r="DZ159" s="35">
        <v>0</v>
      </c>
      <c r="EA159" s="35">
        <f>SUM(DY159:DZ159)</f>
        <v>0</v>
      </c>
      <c r="EB159" s="35">
        <v>391983.910242101</v>
      </c>
      <c r="EC159" s="35">
        <v>532.0444766191047</v>
      </c>
      <c r="ED159" s="35">
        <f>SUM(EB159:EC159)</f>
        <v>392515.9547187201</v>
      </c>
      <c r="EE159" s="35">
        <v>0</v>
      </c>
      <c r="EF159" s="35">
        <v>0</v>
      </c>
      <c r="EG159" s="35">
        <f>SUM(ED159:EF159)</f>
        <v>392515.9547187201</v>
      </c>
      <c r="EH159" s="35">
        <v>0</v>
      </c>
      <c r="EI159" s="35">
        <v>0</v>
      </c>
      <c r="EJ159" s="35">
        <f>SUM(EH159:EI159)</f>
        <v>0</v>
      </c>
      <c r="EK159" s="35">
        <f t="shared" si="16"/>
        <v>392515.9547187201</v>
      </c>
      <c r="EL159" s="35">
        <f t="shared" si="17"/>
        <v>460662.3009189352</v>
      </c>
    </row>
    <row r="160" spans="1:142" ht="12.75" customHeight="1">
      <c r="A160" s="24" t="s">
        <v>565</v>
      </c>
      <c r="B160" s="11" t="s">
        <v>566</v>
      </c>
      <c r="C160" s="4" t="s">
        <v>567</v>
      </c>
      <c r="D160" s="35">
        <v>18.675788453181827</v>
      </c>
      <c r="E160" s="35">
        <v>4.143676375433855</v>
      </c>
      <c r="F160" s="35">
        <v>2.7356409427862904</v>
      </c>
      <c r="G160" s="35">
        <v>4.6944173761525345</v>
      </c>
      <c r="H160" s="35">
        <v>2.2870141105853095</v>
      </c>
      <c r="I160" s="35">
        <v>20.442118662335474</v>
      </c>
      <c r="J160" s="35">
        <v>5.360804192386938</v>
      </c>
      <c r="K160" s="35">
        <v>15.28085703932374</v>
      </c>
      <c r="L160" s="35">
        <v>3.375252084185871</v>
      </c>
      <c r="M160" s="35">
        <v>1.668882896788567</v>
      </c>
      <c r="N160" s="35">
        <v>63.5320684435366</v>
      </c>
      <c r="O160" s="35">
        <v>0</v>
      </c>
      <c r="P160" s="35">
        <v>0</v>
      </c>
      <c r="Q160" s="35">
        <v>0</v>
      </c>
      <c r="R160" s="35">
        <v>13.86957975183906</v>
      </c>
      <c r="S160" s="35">
        <v>0</v>
      </c>
      <c r="T160" s="35">
        <v>0</v>
      </c>
      <c r="U160" s="35">
        <v>42.25769683126745</v>
      </c>
      <c r="V160" s="35">
        <v>33.59939122016075</v>
      </c>
      <c r="W160" s="35">
        <v>14.297175615801644</v>
      </c>
      <c r="X160" s="35">
        <v>5.523172926101691</v>
      </c>
      <c r="Y160" s="35">
        <v>178.0490918793475</v>
      </c>
      <c r="Z160" s="35">
        <v>10.495932756695217</v>
      </c>
      <c r="AA160" s="35">
        <v>0</v>
      </c>
      <c r="AB160" s="35">
        <v>17.296310910227962</v>
      </c>
      <c r="AC160" s="35">
        <v>20.657087870288777</v>
      </c>
      <c r="AD160" s="35">
        <v>3.3629695559899613</v>
      </c>
      <c r="AE160" s="35">
        <v>0</v>
      </c>
      <c r="AF160" s="35">
        <v>1.6947616483962686</v>
      </c>
      <c r="AG160" s="35">
        <v>26.063447333338967</v>
      </c>
      <c r="AH160" s="35">
        <v>0</v>
      </c>
      <c r="AI160" s="35">
        <v>0</v>
      </c>
      <c r="AJ160" s="35">
        <v>0.33551022748192405</v>
      </c>
      <c r="AK160" s="35">
        <v>0.13291567108771407</v>
      </c>
      <c r="AL160" s="35">
        <v>0.8421150394146049</v>
      </c>
      <c r="AM160" s="35">
        <v>0</v>
      </c>
      <c r="AN160" s="35">
        <v>15.58077033297075</v>
      </c>
      <c r="AO160" s="35">
        <v>3.003510482713553</v>
      </c>
      <c r="AP160" s="35">
        <v>0</v>
      </c>
      <c r="AQ160" s="35">
        <v>0.14263408348430331</v>
      </c>
      <c r="AR160" s="35">
        <v>1.0364517084271474</v>
      </c>
      <c r="AS160" s="35">
        <v>18.501534324094354</v>
      </c>
      <c r="AT160" s="35">
        <v>2.4897843018247383</v>
      </c>
      <c r="AU160" s="35">
        <v>2.697867012556365</v>
      </c>
      <c r="AV160" s="35">
        <v>191.34230402286173</v>
      </c>
      <c r="AW160" s="35">
        <v>36.206509525616745</v>
      </c>
      <c r="AX160" s="35">
        <v>29.71205596308127</v>
      </c>
      <c r="AY160" s="35">
        <v>0</v>
      </c>
      <c r="AZ160" s="35">
        <v>0.1384992075100929</v>
      </c>
      <c r="BA160" s="35">
        <v>14.923570982092619</v>
      </c>
      <c r="BB160" s="35">
        <v>20.152767080586923</v>
      </c>
      <c r="BC160" s="35">
        <v>0.965474438181285</v>
      </c>
      <c r="BD160" s="35">
        <v>65.34217597929326</v>
      </c>
      <c r="BE160" s="35">
        <v>0</v>
      </c>
      <c r="BF160" s="35">
        <v>0</v>
      </c>
      <c r="BG160" s="35">
        <v>0</v>
      </c>
      <c r="BH160" s="35">
        <v>0</v>
      </c>
      <c r="BI160" s="35">
        <v>0</v>
      </c>
      <c r="BJ160" s="35">
        <v>0.5308131830663487</v>
      </c>
      <c r="BK160" s="35">
        <v>3.8923564235797214</v>
      </c>
      <c r="BL160" s="35">
        <v>9.59821513522604</v>
      </c>
      <c r="BM160" s="35">
        <v>19.291617027775942</v>
      </c>
      <c r="BN160" s="35">
        <v>19.96300853504088</v>
      </c>
      <c r="BO160" s="35">
        <v>7.7677430813891775</v>
      </c>
      <c r="BP160" s="35">
        <v>59.02790795105442</v>
      </c>
      <c r="BQ160" s="35">
        <v>21.11551277168075</v>
      </c>
      <c r="BR160" s="35">
        <v>4.4961354690446145</v>
      </c>
      <c r="BS160" s="35">
        <v>16.82352712080299</v>
      </c>
      <c r="BT160" s="35">
        <v>5.780323798921778</v>
      </c>
      <c r="BU160" s="35">
        <v>0.015592091375518848</v>
      </c>
      <c r="BV160" s="35">
        <v>1.5736249141856555</v>
      </c>
      <c r="BW160" s="35">
        <v>0</v>
      </c>
      <c r="BX160" s="35">
        <v>0.5530378482271536</v>
      </c>
      <c r="BY160" s="35">
        <v>0</v>
      </c>
      <c r="BZ160" s="35">
        <v>0</v>
      </c>
      <c r="CA160" s="35">
        <v>0</v>
      </c>
      <c r="CB160" s="35">
        <v>0.4859206198294607</v>
      </c>
      <c r="CC160" s="35">
        <v>0</v>
      </c>
      <c r="CD160" s="35">
        <v>0.0373736509223829</v>
      </c>
      <c r="CE160" s="35">
        <v>0.8916465742449872</v>
      </c>
      <c r="CF160" s="35">
        <v>2.7848580458850116</v>
      </c>
      <c r="CG160" s="35">
        <v>0</v>
      </c>
      <c r="CH160" s="35">
        <v>1.288285017665084</v>
      </c>
      <c r="CI160" s="35">
        <v>0</v>
      </c>
      <c r="CJ160" s="35">
        <v>1.3983667738852554</v>
      </c>
      <c r="CK160" s="35">
        <v>0</v>
      </c>
      <c r="CL160" s="35">
        <v>0</v>
      </c>
      <c r="CM160" s="35">
        <v>0</v>
      </c>
      <c r="CN160" s="35">
        <v>4.282358762401578</v>
      </c>
      <c r="CO160" s="35">
        <v>2.761884382136779</v>
      </c>
      <c r="CP160" s="35">
        <v>0</v>
      </c>
      <c r="CQ160" s="35">
        <v>0</v>
      </c>
      <c r="CR160" s="35">
        <v>0</v>
      </c>
      <c r="CS160" s="35">
        <v>0</v>
      </c>
      <c r="CT160" s="35">
        <v>1.35631458142488</v>
      </c>
      <c r="CU160" s="35">
        <v>0</v>
      </c>
      <c r="CV160" s="35">
        <v>84.50009756014266</v>
      </c>
      <c r="CW160" s="35">
        <v>140.26051199192787</v>
      </c>
      <c r="CX160" s="35">
        <v>2.365036872504702</v>
      </c>
      <c r="CY160" s="35">
        <v>0</v>
      </c>
      <c r="CZ160" s="35">
        <v>0</v>
      </c>
      <c r="DA160" s="35">
        <v>78.25442806656777</v>
      </c>
      <c r="DB160" s="35">
        <v>21.209402328423685</v>
      </c>
      <c r="DC160" s="35">
        <v>0.7949965117531115</v>
      </c>
      <c r="DD160" s="35">
        <v>716.5675854717391</v>
      </c>
      <c r="DE160" s="35">
        <v>214.90262961368435</v>
      </c>
      <c r="DF160" s="35">
        <v>0</v>
      </c>
      <c r="DG160" s="35">
        <v>45.00600460086852</v>
      </c>
      <c r="DH160" s="35">
        <v>2634.5602202653154</v>
      </c>
      <c r="DI160" s="35">
        <v>1821.5377063461333</v>
      </c>
      <c r="DJ160" s="35">
        <v>1293.8725783293244</v>
      </c>
      <c r="DK160" s="35">
        <v>0</v>
      </c>
      <c r="DL160" s="35">
        <v>34897.57382524773</v>
      </c>
      <c r="DM160" s="35">
        <v>2264.8697536721143</v>
      </c>
      <c r="DN160" s="35">
        <v>4793.819007636829</v>
      </c>
      <c r="DO160" s="35">
        <v>16846.5655156804</v>
      </c>
      <c r="DP160" s="35">
        <v>7220.489473297946</v>
      </c>
      <c r="DQ160" s="35">
        <v>0</v>
      </c>
      <c r="DR160" s="35">
        <v>2.1326559714338673</v>
      </c>
      <c r="DS160" s="35">
        <v>0</v>
      </c>
      <c r="DT160" s="35">
        <v>16680.39109109873</v>
      </c>
      <c r="DU160" s="35">
        <v>0</v>
      </c>
      <c r="DV160" s="35">
        <v>2608.7718079443066</v>
      </c>
      <c r="DW160" s="35">
        <v>0</v>
      </c>
      <c r="DX160" s="35">
        <f t="shared" si="15"/>
        <v>93467.07034152707</v>
      </c>
      <c r="DY160" s="35">
        <v>0</v>
      </c>
      <c r="DZ160" s="35">
        <v>0</v>
      </c>
      <c r="EA160" s="35">
        <f>SUM(DY160:DZ160)</f>
        <v>0</v>
      </c>
      <c r="EB160" s="35">
        <v>1219166.2480974486</v>
      </c>
      <c r="EC160" s="35">
        <v>85529.1399083327</v>
      </c>
      <c r="ED160" s="35">
        <f>SUM(EB160:EC160)</f>
        <v>1304695.3880057812</v>
      </c>
      <c r="EE160" s="35">
        <v>0</v>
      </c>
      <c r="EF160" s="35">
        <v>0</v>
      </c>
      <c r="EG160" s="35">
        <f>SUM(ED160:EF160)</f>
        <v>1304695.3880057812</v>
      </c>
      <c r="EH160" s="35">
        <v>0</v>
      </c>
      <c r="EI160" s="35">
        <v>0</v>
      </c>
      <c r="EJ160" s="35">
        <f>SUM(EH160:EI160)</f>
        <v>0</v>
      </c>
      <c r="EK160" s="35">
        <f t="shared" si="16"/>
        <v>1304695.3880057812</v>
      </c>
      <c r="EL160" s="35">
        <f t="shared" si="17"/>
        <v>1398162.4583473082</v>
      </c>
    </row>
    <row r="161" spans="1:142" ht="12.75" customHeight="1">
      <c r="A161" s="24" t="s">
        <v>568</v>
      </c>
      <c r="B161" s="11" t="s">
        <v>569</v>
      </c>
      <c r="C161" s="4" t="s">
        <v>570</v>
      </c>
      <c r="D161" s="35">
        <v>220.30860563688003</v>
      </c>
      <c r="E161" s="35">
        <v>48.88080451172508</v>
      </c>
      <c r="F161" s="35">
        <v>32.2709396253483</v>
      </c>
      <c r="G161" s="35">
        <v>55.37761091106725</v>
      </c>
      <c r="H161" s="35">
        <v>26.978721194985322</v>
      </c>
      <c r="I161" s="35">
        <v>241.14508846856688</v>
      </c>
      <c r="J161" s="35">
        <v>54.02769294115064</v>
      </c>
      <c r="K161" s="35">
        <v>37.45569971105231</v>
      </c>
      <c r="L161" s="35">
        <v>0.3449132360247625</v>
      </c>
      <c r="M161" s="35">
        <v>19.686947348136506</v>
      </c>
      <c r="N161" s="35">
        <v>201.77824736922827</v>
      </c>
      <c r="O161" s="35">
        <v>2263.0194865562125</v>
      </c>
      <c r="P161" s="35">
        <v>0</v>
      </c>
      <c r="Q161" s="35">
        <v>0</v>
      </c>
      <c r="R161" s="35">
        <v>25.580334701960794</v>
      </c>
      <c r="S161" s="35">
        <v>0</v>
      </c>
      <c r="T161" s="35">
        <v>-0.04130282057839296</v>
      </c>
      <c r="U161" s="35">
        <v>82.02177602249964</v>
      </c>
      <c r="V161" s="35">
        <v>89.79682468915786</v>
      </c>
      <c r="W161" s="35">
        <v>38.950015880563896</v>
      </c>
      <c r="X161" s="35">
        <v>9.098637943920775</v>
      </c>
      <c r="Y161" s="35">
        <v>62.500492682915</v>
      </c>
      <c r="Z161" s="35">
        <v>19.35819793843683</v>
      </c>
      <c r="AA161" s="35">
        <v>7.757154729188446</v>
      </c>
      <c r="AB161" s="35">
        <v>31.898500492470912</v>
      </c>
      <c r="AC161" s="35">
        <v>40.98903652755655</v>
      </c>
      <c r="AD161" s="35">
        <v>6.361898580940263</v>
      </c>
      <c r="AE161" s="35">
        <v>6.5991750074599</v>
      </c>
      <c r="AF161" s="35">
        <v>3.1257541395519923</v>
      </c>
      <c r="AG161" s="35">
        <v>48.3459394306326</v>
      </c>
      <c r="AH161" s="35">
        <v>33.57484740473765</v>
      </c>
      <c r="AI161" s="35">
        <v>10.440542968800127</v>
      </c>
      <c r="AJ161" s="35">
        <v>0.6188088979876982</v>
      </c>
      <c r="AK161" s="35">
        <v>0.24514197311317798</v>
      </c>
      <c r="AL161" s="35">
        <v>1.5531417417869902</v>
      </c>
      <c r="AM161" s="35">
        <v>11.102538844776129</v>
      </c>
      <c r="AN161" s="35">
        <v>28.736453546770743</v>
      </c>
      <c r="AO161" s="35">
        <v>5.539153328325006</v>
      </c>
      <c r="AP161" s="35">
        <v>8.067208072367006</v>
      </c>
      <c r="AQ161" s="35">
        <v>0.2630607702194039</v>
      </c>
      <c r="AR161" s="35">
        <v>1.9115590668147568</v>
      </c>
      <c r="AS161" s="35">
        <v>34.20081564647753</v>
      </c>
      <c r="AT161" s="35">
        <v>4.605695262381346</v>
      </c>
      <c r="AU161" s="35">
        <v>7.080009984089725</v>
      </c>
      <c r="AV161" s="35">
        <v>23.228524468537444</v>
      </c>
      <c r="AW161" s="35">
        <v>64.0301315703874</v>
      </c>
      <c r="AX161" s="35">
        <v>16.67093516471562</v>
      </c>
      <c r="AY161" s="35">
        <v>0</v>
      </c>
      <c r="AZ161" s="35">
        <v>34.6059616389736</v>
      </c>
      <c r="BA161" s="35">
        <v>29.347041878977684</v>
      </c>
      <c r="BB161" s="35">
        <v>48.61167134607584</v>
      </c>
      <c r="BC161" s="35">
        <v>2.0282217483077742</v>
      </c>
      <c r="BD161" s="35">
        <v>193.19648667841778</v>
      </c>
      <c r="BE161" s="35">
        <v>73.92606418739118</v>
      </c>
      <c r="BF161" s="35">
        <v>21.709832512885892</v>
      </c>
      <c r="BG161" s="35">
        <v>0.1790595200186807</v>
      </c>
      <c r="BH161" s="35">
        <v>-0.45719755342418417</v>
      </c>
      <c r="BI161" s="35">
        <v>0</v>
      </c>
      <c r="BJ161" s="35">
        <v>2.510016418533153</v>
      </c>
      <c r="BK161" s="35">
        <v>17.13706188506877</v>
      </c>
      <c r="BL161" s="35">
        <v>17.703285291838093</v>
      </c>
      <c r="BM161" s="35">
        <v>35.58030635723556</v>
      </c>
      <c r="BN161" s="35">
        <v>36.818596625388736</v>
      </c>
      <c r="BO161" s="35">
        <v>14.326461078282698</v>
      </c>
      <c r="BP161" s="35">
        <v>108.86800029863514</v>
      </c>
      <c r="BQ161" s="35">
        <v>38.944343253687435</v>
      </c>
      <c r="BR161" s="35">
        <v>8.292409610019224</v>
      </c>
      <c r="BS161" s="35">
        <v>31.025579877091115</v>
      </c>
      <c r="BT161" s="35">
        <v>10.660629014171636</v>
      </c>
      <c r="BU161" s="35">
        <v>0.028750772031294426</v>
      </c>
      <c r="BV161" s="35">
        <v>2.902286462014763</v>
      </c>
      <c r="BW161" s="35">
        <v>1.1929572370257802</v>
      </c>
      <c r="BX161" s="35">
        <v>1.1794038042549992</v>
      </c>
      <c r="BY161" s="35">
        <v>0</v>
      </c>
      <c r="BZ161" s="35">
        <v>-0.2507429285024233</v>
      </c>
      <c r="CA161" s="35">
        <v>0.8068711190697571</v>
      </c>
      <c r="CB161" s="35">
        <v>0.8962398813598436</v>
      </c>
      <c r="CC161" s="35">
        <v>0</v>
      </c>
      <c r="CD161" s="35">
        <v>0.06893357108474803</v>
      </c>
      <c r="CE161" s="35">
        <v>1.6444945007061444</v>
      </c>
      <c r="CF161" s="35">
        <v>5.136145925047913</v>
      </c>
      <c r="CG161" s="35">
        <v>0</v>
      </c>
      <c r="CH161" s="35">
        <v>4.942012064573811</v>
      </c>
      <c r="CI161" s="35">
        <v>-0.4256430955527574</v>
      </c>
      <c r="CJ161" s="35">
        <v>3.5393408669439648</v>
      </c>
      <c r="CK161" s="35">
        <v>18.505125883937307</v>
      </c>
      <c r="CL161" s="35">
        <v>0</v>
      </c>
      <c r="CM161" s="35">
        <v>3.273582542437557</v>
      </c>
      <c r="CN161" s="35">
        <v>0.4825039604158005</v>
      </c>
      <c r="CO161" s="35">
        <v>5.0939250180095135</v>
      </c>
      <c r="CP161" s="35">
        <v>0</v>
      </c>
      <c r="CQ161" s="35">
        <v>-0.716038476442022</v>
      </c>
      <c r="CR161" s="35">
        <v>0.148139731996824</v>
      </c>
      <c r="CS161" s="35">
        <v>9.019459344941595</v>
      </c>
      <c r="CT161" s="35">
        <v>29.287715200932492</v>
      </c>
      <c r="CU161" s="35">
        <v>26.643065611217423</v>
      </c>
      <c r="CV161" s="35">
        <v>155.98356542402274</v>
      </c>
      <c r="CW161" s="35">
        <v>259.434782878232</v>
      </c>
      <c r="CX161" s="35">
        <v>8.27026364723179</v>
      </c>
      <c r="CY161" s="35">
        <v>27.019340564097753</v>
      </c>
      <c r="CZ161" s="35">
        <v>59.58898301518092</v>
      </c>
      <c r="DA161" s="35">
        <v>0</v>
      </c>
      <c r="DB161" s="35">
        <v>0</v>
      </c>
      <c r="DC161" s="35">
        <v>-0.007539172677966091</v>
      </c>
      <c r="DD161" s="35">
        <v>65.94878435838211</v>
      </c>
      <c r="DE161" s="35">
        <v>190.49234688768814</v>
      </c>
      <c r="DF161" s="35">
        <v>-8.062606338362677</v>
      </c>
      <c r="DG161" s="35">
        <v>106.34787673978964</v>
      </c>
      <c r="DH161" s="35">
        <v>161.62685343529063</v>
      </c>
      <c r="DI161" s="35">
        <v>94.65077975119365</v>
      </c>
      <c r="DJ161" s="35">
        <v>5205.021255698549</v>
      </c>
      <c r="DK161" s="35">
        <v>0</v>
      </c>
      <c r="DL161" s="35">
        <v>902.2335348602566</v>
      </c>
      <c r="DM161" s="35">
        <v>157.9969279604679</v>
      </c>
      <c r="DN161" s="35">
        <v>414.87351950618074</v>
      </c>
      <c r="DO161" s="35">
        <v>50.57987834683314</v>
      </c>
      <c r="DP161" s="35">
        <v>0</v>
      </c>
      <c r="DQ161" s="35">
        <v>3.01543467456393</v>
      </c>
      <c r="DR161" s="35">
        <v>-0.05230374191017717</v>
      </c>
      <c r="DS161" s="35">
        <v>223.38934237005162</v>
      </c>
      <c r="DT161" s="35">
        <v>2320.837502714001</v>
      </c>
      <c r="DU161" s="35">
        <v>-16.294370588749498</v>
      </c>
      <c r="DV161" s="35">
        <v>3651.411450259171</v>
      </c>
      <c r="DW161" s="35">
        <v>0</v>
      </c>
      <c r="DX161" s="35">
        <f t="shared" si="15"/>
        <v>18798.203726083906</v>
      </c>
      <c r="DY161" s="35">
        <v>0</v>
      </c>
      <c r="DZ161" s="35">
        <v>6097.905747348227</v>
      </c>
      <c r="EA161" s="35">
        <f>SUM(DY161:DZ161)</f>
        <v>6097.905747348227</v>
      </c>
      <c r="EB161" s="35">
        <v>66353.85149901174</v>
      </c>
      <c r="EC161" s="35">
        <v>0</v>
      </c>
      <c r="ED161" s="35">
        <f>SUM(EB161:EC161)</f>
        <v>66353.85149901174</v>
      </c>
      <c r="EE161" s="35">
        <v>0</v>
      </c>
      <c r="EF161" s="35">
        <v>0</v>
      </c>
      <c r="EG161" s="35">
        <f>SUM(ED161:EF161)</f>
        <v>66353.85149901174</v>
      </c>
      <c r="EH161" s="35">
        <v>0</v>
      </c>
      <c r="EI161" s="35">
        <v>0</v>
      </c>
      <c r="EJ161" s="35">
        <f>SUM(EH161:EI161)</f>
        <v>0</v>
      </c>
      <c r="EK161" s="35">
        <f t="shared" si="16"/>
        <v>72451.75724635996</v>
      </c>
      <c r="EL161" s="35">
        <f t="shared" si="17"/>
        <v>91249.96097244386</v>
      </c>
    </row>
    <row r="162" spans="1:142" ht="12.75" customHeight="1">
      <c r="A162" s="24" t="s">
        <v>571</v>
      </c>
      <c r="B162" s="11" t="s">
        <v>572</v>
      </c>
      <c r="C162" s="4" t="s">
        <v>573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-13.930183329842937</v>
      </c>
      <c r="S162" s="35">
        <v>-1.960191648801346</v>
      </c>
      <c r="T162" s="35">
        <v>-5.655081090881733</v>
      </c>
      <c r="U162" s="35">
        <v>-10.115834934336668</v>
      </c>
      <c r="V162" s="35">
        <v>1452.8009531148994</v>
      </c>
      <c r="W162" s="35">
        <v>-8.423406450820728</v>
      </c>
      <c r="X162" s="35">
        <v>-0.9445569138657235</v>
      </c>
      <c r="Y162" s="35">
        <v>1857.5790142470764</v>
      </c>
      <c r="Z162" s="35">
        <v>-4.789264504481152</v>
      </c>
      <c r="AA162" s="35">
        <v>-4.36384548924786</v>
      </c>
      <c r="AB162" s="35">
        <v>-1.9480623999047375</v>
      </c>
      <c r="AC162" s="35">
        <v>-5.842339167601024</v>
      </c>
      <c r="AD162" s="35">
        <v>-1.0011527709084762</v>
      </c>
      <c r="AE162" s="35">
        <v>-7.162060759887098</v>
      </c>
      <c r="AF162" s="35">
        <v>-3.009501922761744</v>
      </c>
      <c r="AG162" s="35">
        <v>-16.35360937206426</v>
      </c>
      <c r="AH162" s="35">
        <v>-2.271349911974504</v>
      </c>
      <c r="AI162" s="35">
        <v>-3.239578380992693</v>
      </c>
      <c r="AJ162" s="35">
        <v>-0.6666461474966577</v>
      </c>
      <c r="AK162" s="35">
        <v>-1.4367766992581266</v>
      </c>
      <c r="AL162" s="35">
        <v>-0.9564229769180583</v>
      </c>
      <c r="AM162" s="35">
        <v>-4.15247152055789</v>
      </c>
      <c r="AN162" s="35">
        <v>-2.43331989708963</v>
      </c>
      <c r="AO162" s="35">
        <v>-0.19840324430150735</v>
      </c>
      <c r="AP162" s="35">
        <v>-1.799384086561186</v>
      </c>
      <c r="AQ162" s="35">
        <v>-3.840061607541212</v>
      </c>
      <c r="AR162" s="35">
        <v>-2.504958926573835</v>
      </c>
      <c r="AS162" s="35">
        <v>-4.37145798808516</v>
      </c>
      <c r="AT162" s="35">
        <v>-4.7977118485947585</v>
      </c>
      <c r="AU162" s="35">
        <v>-3.720455103725268</v>
      </c>
      <c r="AV162" s="35">
        <v>6963.365051377073</v>
      </c>
      <c r="AW162" s="35">
        <v>1.3134889360103472</v>
      </c>
      <c r="AX162" s="35">
        <v>491.9166138705442</v>
      </c>
      <c r="AY162" s="35">
        <v>0</v>
      </c>
      <c r="AZ162" s="35">
        <v>-7.464767970521002</v>
      </c>
      <c r="BA162" s="35">
        <v>-2.1558940354678064</v>
      </c>
      <c r="BB162" s="35">
        <v>-4.67349880586828</v>
      </c>
      <c r="BC162" s="35">
        <v>-2.627061537978597</v>
      </c>
      <c r="BD162" s="35">
        <v>-8.885662381753052</v>
      </c>
      <c r="BE162" s="35">
        <v>-11.509294974528265</v>
      </c>
      <c r="BF162" s="35">
        <v>-3.2010146874614156</v>
      </c>
      <c r="BG162" s="35">
        <v>-1.1525891415432377</v>
      </c>
      <c r="BH162" s="35">
        <v>-1.1844592391614785</v>
      </c>
      <c r="BI162" s="35">
        <v>-0.48890332910025514</v>
      </c>
      <c r="BJ162" s="35">
        <v>-14.182607322894482</v>
      </c>
      <c r="BK162" s="35">
        <v>-1.7845367864197206</v>
      </c>
      <c r="BL162" s="35">
        <v>-1.9498077198652055</v>
      </c>
      <c r="BM162" s="35">
        <v>-3.3791252018793663</v>
      </c>
      <c r="BN162" s="35">
        <v>-4.092638320303419</v>
      </c>
      <c r="BO162" s="35">
        <v>-4.154438896550932</v>
      </c>
      <c r="BP162" s="35">
        <v>-9.229095410445916</v>
      </c>
      <c r="BQ162" s="35">
        <v>-1.7568929455185818</v>
      </c>
      <c r="BR162" s="35">
        <v>-1.2553152289518745</v>
      </c>
      <c r="BS162" s="35">
        <v>-2.261185229657569</v>
      </c>
      <c r="BT162" s="35">
        <v>-2.0414706745619586</v>
      </c>
      <c r="BU162" s="35">
        <v>-0.6811393491772744</v>
      </c>
      <c r="BV162" s="35">
        <v>-4.283967574121922</v>
      </c>
      <c r="BW162" s="35">
        <v>-1.097860533001106</v>
      </c>
      <c r="BX162" s="35">
        <v>-1.5982380681771875</v>
      </c>
      <c r="BY162" s="35">
        <v>-0.6557082022444328</v>
      </c>
      <c r="BZ162" s="35">
        <v>-0.7991204387952777</v>
      </c>
      <c r="CA162" s="35">
        <v>-1.9024749482014671</v>
      </c>
      <c r="CB162" s="35">
        <v>-0.0340541355701892</v>
      </c>
      <c r="CC162" s="35">
        <v>-0.586392894744812</v>
      </c>
      <c r="CD162" s="35">
        <v>-0.38162992521487066</v>
      </c>
      <c r="CE162" s="35">
        <v>-0.5163427570847697</v>
      </c>
      <c r="CF162" s="35">
        <v>-0.6816484148794779</v>
      </c>
      <c r="CG162" s="35">
        <v>-0.45949270432051914</v>
      </c>
      <c r="CH162" s="35">
        <v>-0.5864127853914544</v>
      </c>
      <c r="CI162" s="35">
        <v>-1.2678132976353782</v>
      </c>
      <c r="CJ162" s="35">
        <v>-0.6455113802385727</v>
      </c>
      <c r="CK162" s="35">
        <v>-5.26206663606573</v>
      </c>
      <c r="CL162" s="35">
        <v>-0.2241527539571617</v>
      </c>
      <c r="CM162" s="35">
        <v>-3.58146376004963</v>
      </c>
      <c r="CN162" s="35">
        <v>132.7201174199645</v>
      </c>
      <c r="CO162" s="35">
        <v>-0.25485885542895126</v>
      </c>
      <c r="CP162" s="35">
        <v>-3.480659423760946</v>
      </c>
      <c r="CQ162" s="35">
        <v>-0.9271370900918426</v>
      </c>
      <c r="CR162" s="35">
        <v>0</v>
      </c>
      <c r="CS162" s="35">
        <v>0</v>
      </c>
      <c r="CT162" s="35">
        <v>0</v>
      </c>
      <c r="CU162" s="35">
        <v>-29.00537662553791</v>
      </c>
      <c r="CV162" s="35">
        <v>-32.65059668400125</v>
      </c>
      <c r="CW162" s="35">
        <v>-54.5884956283223</v>
      </c>
      <c r="CX162" s="35">
        <v>0</v>
      </c>
      <c r="CY162" s="35">
        <v>0</v>
      </c>
      <c r="CZ162" s="35">
        <v>72.87406854979555</v>
      </c>
      <c r="DA162" s="35">
        <v>-0.7538247165819487</v>
      </c>
      <c r="DB162" s="35">
        <v>-0.24152316918196615</v>
      </c>
      <c r="DC162" s="35">
        <v>-0.009044862634506943</v>
      </c>
      <c r="DD162" s="35">
        <v>171.66082184671285</v>
      </c>
      <c r="DE162" s="35">
        <v>0</v>
      </c>
      <c r="DF162" s="35">
        <v>-9.340343982233605</v>
      </c>
      <c r="DG162" s="35">
        <v>107.38157467246852</v>
      </c>
      <c r="DH162" s="35">
        <v>0</v>
      </c>
      <c r="DI162" s="35">
        <v>0</v>
      </c>
      <c r="DJ162" s="35">
        <v>-0.5620960469513713</v>
      </c>
      <c r="DK162" s="35">
        <v>1214.5690163790362</v>
      </c>
      <c r="DL162" s="35">
        <v>13661.493682947803</v>
      </c>
      <c r="DM162" s="35">
        <v>593.3212621043795</v>
      </c>
      <c r="DN162" s="35">
        <v>0</v>
      </c>
      <c r="DO162" s="35">
        <v>665.8201420158726</v>
      </c>
      <c r="DP162" s="35">
        <v>0</v>
      </c>
      <c r="DQ162" s="35">
        <v>0</v>
      </c>
      <c r="DR162" s="35">
        <v>0</v>
      </c>
      <c r="DS162" s="35">
        <v>-1.8303140150600437</v>
      </c>
      <c r="DT162" s="35">
        <v>0</v>
      </c>
      <c r="DU162" s="35">
        <v>911.2598433059912</v>
      </c>
      <c r="DV162" s="35">
        <v>4266.353321421189</v>
      </c>
      <c r="DW162" s="35">
        <v>0</v>
      </c>
      <c r="DX162" s="35">
        <f t="shared" si="15"/>
        <v>32194.220861614645</v>
      </c>
      <c r="DY162" s="35">
        <v>0</v>
      </c>
      <c r="DZ162" s="35">
        <v>0</v>
      </c>
      <c r="EA162" s="35">
        <f>SUM(DY162:DZ162)</f>
        <v>0</v>
      </c>
      <c r="EB162" s="35">
        <v>0</v>
      </c>
      <c r="EC162" s="35">
        <v>0</v>
      </c>
      <c r="ED162" s="35">
        <f>SUM(EB162:EC162)</f>
        <v>0</v>
      </c>
      <c r="EE162" s="35">
        <v>0</v>
      </c>
      <c r="EF162" s="35">
        <v>0</v>
      </c>
      <c r="EG162" s="35">
        <f>SUM(ED162:EF162)</f>
        <v>0</v>
      </c>
      <c r="EH162" s="35">
        <v>0</v>
      </c>
      <c r="EI162" s="35">
        <v>0</v>
      </c>
      <c r="EJ162" s="35">
        <f>SUM(EH162:EI162)</f>
        <v>0</v>
      </c>
      <c r="EK162" s="35">
        <f t="shared" si="16"/>
        <v>0</v>
      </c>
      <c r="EL162" s="35">
        <f t="shared" si="17"/>
        <v>32194.220861614645</v>
      </c>
    </row>
    <row r="163" spans="1:142" ht="12.75" customHeight="1">
      <c r="A163" s="24" t="s">
        <v>574</v>
      </c>
      <c r="B163" s="11" t="s">
        <v>575</v>
      </c>
      <c r="C163" s="4" t="s">
        <v>576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6491.160004175399</v>
      </c>
      <c r="AZ163" s="35">
        <v>0</v>
      </c>
      <c r="BA163" s="35">
        <v>0</v>
      </c>
      <c r="BB163" s="35">
        <v>0</v>
      </c>
      <c r="BC163" s="35">
        <v>0</v>
      </c>
      <c r="BD163" s="35">
        <v>0</v>
      </c>
      <c r="BE163" s="35">
        <v>0</v>
      </c>
      <c r="BF163" s="35">
        <v>0</v>
      </c>
      <c r="BG163" s="35">
        <v>0</v>
      </c>
      <c r="BH163" s="35">
        <v>0</v>
      </c>
      <c r="BI163" s="35">
        <v>0</v>
      </c>
      <c r="BJ163" s="35">
        <v>0</v>
      </c>
      <c r="BK163" s="35">
        <v>0</v>
      </c>
      <c r="BL163" s="35">
        <v>0</v>
      </c>
      <c r="BM163" s="35">
        <v>0</v>
      </c>
      <c r="BN163" s="35">
        <v>0</v>
      </c>
      <c r="BO163" s="35">
        <v>0</v>
      </c>
      <c r="BP163" s="35">
        <v>0</v>
      </c>
      <c r="BQ163" s="35">
        <v>0</v>
      </c>
      <c r="BR163" s="35">
        <v>0</v>
      </c>
      <c r="BS163" s="35">
        <v>0</v>
      </c>
      <c r="BT163" s="35">
        <v>0</v>
      </c>
      <c r="BU163" s="35">
        <v>0</v>
      </c>
      <c r="BV163" s="35">
        <v>0</v>
      </c>
      <c r="BW163" s="35">
        <v>0</v>
      </c>
      <c r="BX163" s="35">
        <v>0</v>
      </c>
      <c r="BY163" s="35">
        <v>0</v>
      </c>
      <c r="BZ163" s="35">
        <v>0</v>
      </c>
      <c r="CA163" s="35">
        <v>0</v>
      </c>
      <c r="CB163" s="35">
        <v>0</v>
      </c>
      <c r="CC163" s="35">
        <v>0</v>
      </c>
      <c r="CD163" s="35">
        <v>0</v>
      </c>
      <c r="CE163" s="35">
        <v>0</v>
      </c>
      <c r="CF163" s="35">
        <v>0</v>
      </c>
      <c r="CG163" s="35">
        <v>0</v>
      </c>
      <c r="CH163" s="35">
        <v>0</v>
      </c>
      <c r="CI163" s="35">
        <v>0</v>
      </c>
      <c r="CJ163" s="35">
        <v>0</v>
      </c>
      <c r="CK163" s="35">
        <v>0</v>
      </c>
      <c r="CL163" s="35">
        <v>0</v>
      </c>
      <c r="CM163" s="35">
        <v>0</v>
      </c>
      <c r="CN163" s="35">
        <v>0</v>
      </c>
      <c r="CO163" s="35">
        <v>0</v>
      </c>
      <c r="CP163" s="35">
        <v>0</v>
      </c>
      <c r="CQ163" s="35">
        <v>0</v>
      </c>
      <c r="CR163" s="35">
        <v>0</v>
      </c>
      <c r="CS163" s="35">
        <v>16334.67388499813</v>
      </c>
      <c r="CT163" s="35">
        <v>0</v>
      </c>
      <c r="CU163" s="35">
        <v>0</v>
      </c>
      <c r="CV163" s="35">
        <v>0</v>
      </c>
      <c r="CW163" s="35">
        <v>0</v>
      </c>
      <c r="CX163" s="35">
        <v>0</v>
      </c>
      <c r="CY163" s="35">
        <v>0</v>
      </c>
      <c r="CZ163" s="35">
        <v>0</v>
      </c>
      <c r="DA163" s="35">
        <v>0</v>
      </c>
      <c r="DB163" s="35">
        <v>0</v>
      </c>
      <c r="DC163" s="35">
        <v>0</v>
      </c>
      <c r="DD163" s="35">
        <v>0</v>
      </c>
      <c r="DE163" s="35">
        <v>0</v>
      </c>
      <c r="DF163" s="35">
        <v>0</v>
      </c>
      <c r="DG163" s="35">
        <v>0</v>
      </c>
      <c r="DH163" s="35">
        <v>0</v>
      </c>
      <c r="DI163" s="35">
        <v>0</v>
      </c>
      <c r="DJ163" s="35">
        <v>0</v>
      </c>
      <c r="DK163" s="35">
        <v>0</v>
      </c>
      <c r="DL163" s="35">
        <v>0</v>
      </c>
      <c r="DM163" s="35">
        <v>0</v>
      </c>
      <c r="DN163" s="35">
        <v>0</v>
      </c>
      <c r="DO163" s="35">
        <v>0</v>
      </c>
      <c r="DP163" s="35">
        <v>0</v>
      </c>
      <c r="DQ163" s="35">
        <v>0</v>
      </c>
      <c r="DR163" s="35">
        <v>0</v>
      </c>
      <c r="DS163" s="35">
        <v>0</v>
      </c>
      <c r="DT163" s="35">
        <v>0</v>
      </c>
      <c r="DU163" s="35">
        <v>0</v>
      </c>
      <c r="DV163" s="35">
        <v>0</v>
      </c>
      <c r="DW163" s="35">
        <v>0</v>
      </c>
      <c r="DX163" s="35">
        <f t="shared" si="15"/>
        <v>22825.83388917353</v>
      </c>
      <c r="DY163" s="35">
        <v>0</v>
      </c>
      <c r="DZ163" s="35">
        <v>0</v>
      </c>
      <c r="EA163" s="35">
        <f>SUM(DY163:DZ163)</f>
        <v>0</v>
      </c>
      <c r="EB163" s="35">
        <v>0</v>
      </c>
      <c r="EC163" s="35">
        <v>0</v>
      </c>
      <c r="ED163" s="35">
        <f>SUM(EB163:EC163)</f>
        <v>0</v>
      </c>
      <c r="EE163" s="35">
        <v>0</v>
      </c>
      <c r="EF163" s="35">
        <v>0</v>
      </c>
      <c r="EG163" s="35">
        <f>SUM(ED163:EF163)</f>
        <v>0</v>
      </c>
      <c r="EH163" s="35">
        <v>0</v>
      </c>
      <c r="EI163" s="35">
        <v>0</v>
      </c>
      <c r="EJ163" s="35">
        <f>SUM(EH163:EI163)</f>
        <v>0</v>
      </c>
      <c r="EK163" s="35">
        <f t="shared" si="16"/>
        <v>0</v>
      </c>
      <c r="EL163" s="35">
        <f t="shared" si="17"/>
        <v>22825.83388917353</v>
      </c>
    </row>
    <row r="164" spans="1:142" ht="12.75" customHeight="1">
      <c r="A164" s="24" t="s">
        <v>577</v>
      </c>
      <c r="B164" s="11" t="s">
        <v>578</v>
      </c>
      <c r="C164" s="4" t="s">
        <v>579</v>
      </c>
      <c r="D164" s="35">
        <v>30.610671323449612</v>
      </c>
      <c r="E164" s="35">
        <v>6.791719445587241</v>
      </c>
      <c r="F164" s="35">
        <v>4.483869902924286</v>
      </c>
      <c r="G164" s="35">
        <v>7.694415029209308</v>
      </c>
      <c r="H164" s="35">
        <v>3.748545204756327</v>
      </c>
      <c r="I164" s="35">
        <v>33.50578622671734</v>
      </c>
      <c r="J164" s="35">
        <v>7.0904655267463115</v>
      </c>
      <c r="K164" s="35">
        <v>8.988589536750496</v>
      </c>
      <c r="L164" s="35">
        <v>0.047923800672877444</v>
      </c>
      <c r="M164" s="35">
        <v>2.7353932584419343</v>
      </c>
      <c r="N164" s="35">
        <v>798.5895204435565</v>
      </c>
      <c r="O164" s="35">
        <v>1112.8297435077038</v>
      </c>
      <c r="P164" s="35">
        <v>0</v>
      </c>
      <c r="Q164" s="35">
        <v>215.21913600971556</v>
      </c>
      <c r="R164" s="35">
        <v>8.875868800973423</v>
      </c>
      <c r="S164" s="35">
        <v>0</v>
      </c>
      <c r="T164" s="35">
        <v>0.9533430974255122</v>
      </c>
      <c r="U164" s="35">
        <v>28.570653993549517</v>
      </c>
      <c r="V164" s="35">
        <v>33.58013113234037</v>
      </c>
      <c r="W164" s="35">
        <v>13.864843937669088</v>
      </c>
      <c r="X164" s="35">
        <v>3.5176391193305276</v>
      </c>
      <c r="Y164" s="35">
        <v>21.846255862739245</v>
      </c>
      <c r="Z164" s="35">
        <v>6.716025466008054</v>
      </c>
      <c r="AA164" s="35">
        <v>2.969680022324864</v>
      </c>
      <c r="AB164" s="35">
        <v>11.065693272162914</v>
      </c>
      <c r="AC164" s="35">
        <v>14.301990576927235</v>
      </c>
      <c r="AD164" s="35">
        <v>2.2116154530157948</v>
      </c>
      <c r="AE164" s="35">
        <v>2.516647373283044</v>
      </c>
      <c r="AF164" s="35">
        <v>1.0844349976916945</v>
      </c>
      <c r="AG164" s="35">
        <v>16.78049707798907</v>
      </c>
      <c r="AH164" s="35">
        <v>15.852458287674732</v>
      </c>
      <c r="AI164" s="35">
        <v>4.258884089162217</v>
      </c>
      <c r="AJ164" s="35">
        <v>0.21470067698553405</v>
      </c>
      <c r="AK164" s="35">
        <v>0.0850726622547079</v>
      </c>
      <c r="AL164" s="35">
        <v>0.5388201437137932</v>
      </c>
      <c r="AM164" s="35">
        <v>4.2844507549797175</v>
      </c>
      <c r="AN164" s="35">
        <v>9.969665061491218</v>
      </c>
      <c r="AO164" s="35">
        <v>1.922477147132414</v>
      </c>
      <c r="AP164" s="35">
        <v>3.851011358311121</v>
      </c>
      <c r="AQ164" s="35">
        <v>0.0912704114043984</v>
      </c>
      <c r="AR164" s="35">
        <v>0.6631021245155001</v>
      </c>
      <c r="AS164" s="35">
        <v>11.8674766879279</v>
      </c>
      <c r="AT164" s="35">
        <v>1.599023082920226</v>
      </c>
      <c r="AU164" s="35">
        <v>2.515183487747688</v>
      </c>
      <c r="AV164" s="35">
        <v>8.093537952478268</v>
      </c>
      <c r="AW164" s="35">
        <v>22.214200640325984</v>
      </c>
      <c r="AX164" s="35">
        <v>5.900124110002086</v>
      </c>
      <c r="AY164" s="35">
        <v>0</v>
      </c>
      <c r="AZ164" s="35">
        <v>12.966664609975913</v>
      </c>
      <c r="BA164" s="35">
        <v>10.232543524391664</v>
      </c>
      <c r="BB164" s="35">
        <v>17.185088423860925</v>
      </c>
      <c r="BC164" s="35">
        <v>0.7105852480623306</v>
      </c>
      <c r="BD164" s="35">
        <v>69.05926401104614</v>
      </c>
      <c r="BE164" s="35">
        <v>31.997769728422526</v>
      </c>
      <c r="BF164" s="35">
        <v>8.168736041394483</v>
      </c>
      <c r="BG164" s="35">
        <v>0.1745065627147502</v>
      </c>
      <c r="BH164" s="35">
        <v>0.2781572632181622</v>
      </c>
      <c r="BI164" s="35">
        <v>0</v>
      </c>
      <c r="BJ164" s="35">
        <v>0.9136889097677691</v>
      </c>
      <c r="BK164" s="35">
        <v>6.223969811123733</v>
      </c>
      <c r="BL164" s="35">
        <v>6.142030244144697</v>
      </c>
      <c r="BM164" s="35">
        <v>12.344026563037723</v>
      </c>
      <c r="BN164" s="35">
        <v>12.773716891815761</v>
      </c>
      <c r="BO164" s="35">
        <v>4.971001664161561</v>
      </c>
      <c r="BP164" s="35">
        <v>37.76996545183485</v>
      </c>
      <c r="BQ164" s="35">
        <v>13.511134971626173</v>
      </c>
      <c r="BR164" s="35">
        <v>2.8771244334894255</v>
      </c>
      <c r="BS164" s="35">
        <v>10.764364792185116</v>
      </c>
      <c r="BT164" s="35">
        <v>3.6986912166322248</v>
      </c>
      <c r="BU164" s="35">
        <v>0.009977235440974064</v>
      </c>
      <c r="BV164" s="35">
        <v>1.0069555287203802</v>
      </c>
      <c r="BW164" s="35">
        <v>0.48425713739596615</v>
      </c>
      <c r="BX164" s="35">
        <v>0.41363321549022986</v>
      </c>
      <c r="BY164" s="35">
        <v>0</v>
      </c>
      <c r="BZ164" s="35">
        <v>0.15259010498541542</v>
      </c>
      <c r="CA164" s="35">
        <v>0.44652691358469143</v>
      </c>
      <c r="CB164" s="35">
        <v>0.31091407850931735</v>
      </c>
      <c r="CC164" s="35">
        <v>0</v>
      </c>
      <c r="CD164" s="35">
        <v>0.02391266527754797</v>
      </c>
      <c r="CE164" s="35">
        <v>0.570531326479694</v>
      </c>
      <c r="CF164" s="35">
        <v>1.7823357726476654</v>
      </c>
      <c r="CG164" s="35">
        <v>0</v>
      </c>
      <c r="CH164" s="35">
        <v>1.786324385443999</v>
      </c>
      <c r="CI164" s="35">
        <v>0.2590278914561421</v>
      </c>
      <c r="CJ164" s="35">
        <v>1.2547514257052426</v>
      </c>
      <c r="CK164" s="35">
        <v>14.905430810701747</v>
      </c>
      <c r="CL164" s="35">
        <v>0</v>
      </c>
      <c r="CM164" s="35">
        <v>1.2531126343656627</v>
      </c>
      <c r="CN164" s="35">
        <v>0.16745709834448871</v>
      </c>
      <c r="CO164" s="35">
        <v>1.7672178274825305</v>
      </c>
      <c r="CP164" s="35">
        <v>0</v>
      </c>
      <c r="CQ164" s="35">
        <v>0.4358310434263605</v>
      </c>
      <c r="CR164" s="35">
        <v>1705.4137343067814</v>
      </c>
      <c r="CS164" s="35">
        <v>0</v>
      </c>
      <c r="CT164" s="35">
        <v>134.55872289206883</v>
      </c>
      <c r="CU164" s="35">
        <v>0</v>
      </c>
      <c r="CV164" s="35">
        <v>145.87621137944313</v>
      </c>
      <c r="CW164" s="35">
        <v>0</v>
      </c>
      <c r="CX164" s="35">
        <v>37.08108757226758</v>
      </c>
      <c r="CY164" s="35">
        <v>139.57708566136048</v>
      </c>
      <c r="CZ164" s="35">
        <v>26338.04991462926</v>
      </c>
      <c r="DA164" s="35">
        <v>6951.023725255563</v>
      </c>
      <c r="DB164" s="35">
        <v>0</v>
      </c>
      <c r="DC164" s="35">
        <v>547.948156871467</v>
      </c>
      <c r="DD164" s="35">
        <v>668.0312360686374</v>
      </c>
      <c r="DE164" s="35">
        <v>3285.7083855044593</v>
      </c>
      <c r="DF164" s="35">
        <v>240.16986347571356</v>
      </c>
      <c r="DG164" s="35">
        <v>1052.4635675784693</v>
      </c>
      <c r="DH164" s="35">
        <v>2841.518228831765</v>
      </c>
      <c r="DI164" s="35">
        <v>725.7371389837949</v>
      </c>
      <c r="DJ164" s="35">
        <v>166.41322715821806</v>
      </c>
      <c r="DK164" s="35">
        <v>7.2800161334524836</v>
      </c>
      <c r="DL164" s="35">
        <v>1991.4913092166605</v>
      </c>
      <c r="DM164" s="35">
        <v>2.2903152576991115</v>
      </c>
      <c r="DN164" s="35">
        <v>315.4054634887778</v>
      </c>
      <c r="DO164" s="35">
        <v>1.7366607058059793</v>
      </c>
      <c r="DP164" s="35">
        <v>1558.6967348603393</v>
      </c>
      <c r="DQ164" s="35">
        <v>0</v>
      </c>
      <c r="DR164" s="35">
        <v>59.87256399754275</v>
      </c>
      <c r="DS164" s="35">
        <v>0</v>
      </c>
      <c r="DT164" s="35">
        <v>1402.4958570111203</v>
      </c>
      <c r="DU164" s="35">
        <v>478.17781766769923</v>
      </c>
      <c r="DV164" s="35">
        <v>1382.3329207525794</v>
      </c>
      <c r="DW164" s="35">
        <v>0</v>
      </c>
      <c r="DX164" s="35">
        <f t="shared" si="15"/>
        <v>54964.256320798006</v>
      </c>
      <c r="DY164" s="35">
        <v>0</v>
      </c>
      <c r="DZ164" s="35">
        <v>7925.4346879164805</v>
      </c>
      <c r="EA164" s="35">
        <f>SUM(DY164:DZ164)</f>
        <v>7925.4346879164805</v>
      </c>
      <c r="EB164" s="35">
        <v>103416.1990127265</v>
      </c>
      <c r="EC164" s="35">
        <v>0</v>
      </c>
      <c r="ED164" s="35">
        <f>SUM(EB164:EC164)</f>
        <v>103416.1990127265</v>
      </c>
      <c r="EE164" s="35">
        <v>0</v>
      </c>
      <c r="EF164" s="35">
        <v>0</v>
      </c>
      <c r="EG164" s="35">
        <f>SUM(ED164:EF164)</f>
        <v>103416.1990127265</v>
      </c>
      <c r="EH164" s="35">
        <v>0</v>
      </c>
      <c r="EI164" s="35">
        <v>0</v>
      </c>
      <c r="EJ164" s="35">
        <f>SUM(EH164:EI164)</f>
        <v>0</v>
      </c>
      <c r="EK164" s="35">
        <f t="shared" si="16"/>
        <v>111341.63370064298</v>
      </c>
      <c r="EL164" s="35">
        <f t="shared" si="17"/>
        <v>166305.89002144098</v>
      </c>
    </row>
    <row r="165" spans="1:142" ht="12.75" customHeight="1">
      <c r="A165" s="24" t="s">
        <v>580</v>
      </c>
      <c r="B165" s="11" t="s">
        <v>581</v>
      </c>
      <c r="C165" s="4" t="s">
        <v>582</v>
      </c>
      <c r="D165" s="35">
        <v>35.70643004718564</v>
      </c>
      <c r="E165" s="35">
        <v>7.922337041272128</v>
      </c>
      <c r="F165" s="35">
        <v>5.2302997649972705</v>
      </c>
      <c r="G165" s="35">
        <v>8.975304366618339</v>
      </c>
      <c r="H165" s="35">
        <v>4.372565557874911</v>
      </c>
      <c r="I165" s="35">
        <v>39.08349475379673</v>
      </c>
      <c r="J165" s="35">
        <v>12.14472206874779</v>
      </c>
      <c r="K165" s="35">
        <v>6.070617703447516</v>
      </c>
      <c r="L165" s="35">
        <v>0.05590167619128609</v>
      </c>
      <c r="M165" s="35">
        <v>3.190754198170042</v>
      </c>
      <c r="N165" s="35">
        <v>9.689769555083757</v>
      </c>
      <c r="O165" s="35">
        <v>14.653216098507707</v>
      </c>
      <c r="P165" s="35">
        <v>0.9858037466321152</v>
      </c>
      <c r="Q165" s="35">
        <v>10.62489886120895</v>
      </c>
      <c r="R165" s="35">
        <v>56.70911423868112</v>
      </c>
      <c r="S165" s="35">
        <v>4.217034288306605</v>
      </c>
      <c r="T165" s="35">
        <v>9.321487568576366</v>
      </c>
      <c r="U165" s="35">
        <v>29.393308882486775</v>
      </c>
      <c r="V165" s="35">
        <v>18.81242132419693</v>
      </c>
      <c r="W165" s="35">
        <v>28.503859582941843</v>
      </c>
      <c r="X165" s="35">
        <v>2.007138157870812</v>
      </c>
      <c r="Y165" s="35">
        <v>28.247914840154934</v>
      </c>
      <c r="Z165" s="35">
        <v>2.83005405221959</v>
      </c>
      <c r="AA165" s="35">
        <v>8.741901426720386</v>
      </c>
      <c r="AB165" s="35">
        <v>8.864743775937272</v>
      </c>
      <c r="AC165" s="35">
        <v>29.9425894387893</v>
      </c>
      <c r="AD165" s="35">
        <v>1.9053900549905407</v>
      </c>
      <c r="AE165" s="35">
        <v>12.942906859969757</v>
      </c>
      <c r="AF165" s="35">
        <v>7.833159316501864</v>
      </c>
      <c r="AG165" s="35">
        <v>28.963499751738038</v>
      </c>
      <c r="AH165" s="35">
        <v>0.8540546010826721</v>
      </c>
      <c r="AI165" s="35">
        <v>15.478610548833368</v>
      </c>
      <c r="AJ165" s="35">
        <v>2.103996368091023</v>
      </c>
      <c r="AK165" s="35">
        <v>12.40098997186325</v>
      </c>
      <c r="AL165" s="35">
        <v>5.0038743585160805</v>
      </c>
      <c r="AM165" s="35">
        <v>29.035532790402318</v>
      </c>
      <c r="AN165" s="35">
        <v>8.20993367253207</v>
      </c>
      <c r="AO165" s="35">
        <v>1.6660053837911537</v>
      </c>
      <c r="AP165" s="35">
        <v>17.149181406906063</v>
      </c>
      <c r="AQ165" s="35">
        <v>4.494439429007618</v>
      </c>
      <c r="AR165" s="35">
        <v>18.21804239112048</v>
      </c>
      <c r="AS165" s="35">
        <v>9.470626395106624</v>
      </c>
      <c r="AT165" s="35">
        <v>14.407016825532866</v>
      </c>
      <c r="AU165" s="35">
        <v>11.807429224141917</v>
      </c>
      <c r="AV165" s="35">
        <v>78.08916484429827</v>
      </c>
      <c r="AW165" s="35">
        <v>66.99918599434908</v>
      </c>
      <c r="AX165" s="35">
        <v>31.297880752122197</v>
      </c>
      <c r="AY165" s="35">
        <v>10.833395922585261</v>
      </c>
      <c r="AZ165" s="35">
        <v>18.792228509632707</v>
      </c>
      <c r="BA165" s="35">
        <v>21.68159512305432</v>
      </c>
      <c r="BB165" s="35">
        <v>10.08706360535696</v>
      </c>
      <c r="BC165" s="35">
        <v>35.062907937045274</v>
      </c>
      <c r="BD165" s="35">
        <v>89.1737436709036</v>
      </c>
      <c r="BE165" s="35">
        <v>18.36588848478966</v>
      </c>
      <c r="BF165" s="35">
        <v>15.218411242199869</v>
      </c>
      <c r="BG165" s="35">
        <v>0.6913011702433047</v>
      </c>
      <c r="BH165" s="35">
        <v>1.9376265579820502</v>
      </c>
      <c r="BI165" s="35">
        <v>8.75929604737012</v>
      </c>
      <c r="BJ165" s="35">
        <v>50.802405068210426</v>
      </c>
      <c r="BK165" s="35">
        <v>1.4807027645648327</v>
      </c>
      <c r="BL165" s="35">
        <v>7.507979728965174</v>
      </c>
      <c r="BM165" s="35">
        <v>10.106470961980275</v>
      </c>
      <c r="BN165" s="35">
        <v>12.352700672204392</v>
      </c>
      <c r="BO165" s="35">
        <v>5.988298614082689</v>
      </c>
      <c r="BP165" s="35">
        <v>19.934349810544077</v>
      </c>
      <c r="BQ165" s="35">
        <v>6.688485277282537</v>
      </c>
      <c r="BR165" s="35">
        <v>15.522252555675177</v>
      </c>
      <c r="BS165" s="35">
        <v>12.617465453119431</v>
      </c>
      <c r="BT165" s="35">
        <v>3.084427879124674</v>
      </c>
      <c r="BU165" s="35">
        <v>10.04412523792055</v>
      </c>
      <c r="BV165" s="35">
        <v>26.327879267307853</v>
      </c>
      <c r="BW165" s="35">
        <v>14.187415876220147</v>
      </c>
      <c r="BX165" s="35">
        <v>27.100949881941297</v>
      </c>
      <c r="BY165" s="35">
        <v>14.32897830636205</v>
      </c>
      <c r="BZ165" s="35">
        <v>12.793555305247162</v>
      </c>
      <c r="CA165" s="35">
        <v>13.283975607102768</v>
      </c>
      <c r="CB165" s="35">
        <v>0.16879163876011188</v>
      </c>
      <c r="CC165" s="35">
        <v>5.318401172729178</v>
      </c>
      <c r="CD165" s="35">
        <v>3.7410216266040233</v>
      </c>
      <c r="CE165" s="35">
        <v>2.456405164245922</v>
      </c>
      <c r="CF165" s="35">
        <v>9.153317750686137</v>
      </c>
      <c r="CG165" s="35">
        <v>6.646446913736758</v>
      </c>
      <c r="CH165" s="35">
        <v>11.091877039973017</v>
      </c>
      <c r="CI165" s="35">
        <v>2.998682053908679</v>
      </c>
      <c r="CJ165" s="35">
        <v>6.525682755321864</v>
      </c>
      <c r="CK165" s="35">
        <v>111.86703086260076</v>
      </c>
      <c r="CL165" s="35">
        <v>7.027459469906456</v>
      </c>
      <c r="CM165" s="35">
        <v>37.83542719509322</v>
      </c>
      <c r="CN165" s="35">
        <v>7.4048065556852425</v>
      </c>
      <c r="CO165" s="35">
        <v>2.1157946009117743</v>
      </c>
      <c r="CP165" s="35">
        <v>33.83220988958922</v>
      </c>
      <c r="CQ165" s="35">
        <v>12.217569178953687</v>
      </c>
      <c r="CR165" s="35">
        <v>90.40370535154008</v>
      </c>
      <c r="CS165" s="35">
        <v>31.102694453806084</v>
      </c>
      <c r="CT165" s="35">
        <v>153.69120984611953</v>
      </c>
      <c r="CU165" s="35">
        <v>247.25573386437208</v>
      </c>
      <c r="CV165" s="35">
        <v>348.06241503138756</v>
      </c>
      <c r="CW165" s="35">
        <v>575.0209566278447</v>
      </c>
      <c r="CX165" s="35">
        <v>27.724707693201157</v>
      </c>
      <c r="CY165" s="35">
        <v>18.389845307951227</v>
      </c>
      <c r="CZ165" s="35">
        <v>23.44110761423143</v>
      </c>
      <c r="DA165" s="35">
        <v>80.0865302544786</v>
      </c>
      <c r="DB165" s="35">
        <v>0</v>
      </c>
      <c r="DC165" s="35">
        <v>1.2291107678671378</v>
      </c>
      <c r="DD165" s="35">
        <v>42.681410447352604</v>
      </c>
      <c r="DE165" s="35">
        <v>165.0871196520464</v>
      </c>
      <c r="DF165" s="35">
        <v>-45.84187148995343</v>
      </c>
      <c r="DG165" s="35">
        <v>601.6280553227604</v>
      </c>
      <c r="DH165" s="35">
        <v>1461.9750657934978</v>
      </c>
      <c r="DI165" s="35">
        <v>906.8461165456445</v>
      </c>
      <c r="DJ165" s="35">
        <v>1597.4843649163279</v>
      </c>
      <c r="DK165" s="35">
        <v>245.1119300577636</v>
      </c>
      <c r="DL165" s="35">
        <v>1701.2759116145512</v>
      </c>
      <c r="DM165" s="35">
        <v>78.51054542462042</v>
      </c>
      <c r="DN165" s="35">
        <v>92.79280167936216</v>
      </c>
      <c r="DO165" s="35">
        <v>46.76114023147103</v>
      </c>
      <c r="DP165" s="35">
        <v>416.24289447598073</v>
      </c>
      <c r="DQ165" s="35">
        <v>0</v>
      </c>
      <c r="DR165" s="35">
        <v>14.04278770685441</v>
      </c>
      <c r="DS165" s="35">
        <v>0</v>
      </c>
      <c r="DT165" s="35">
        <v>1813.271492089293</v>
      </c>
      <c r="DU165" s="35">
        <v>29.616352198726272</v>
      </c>
      <c r="DV165" s="35">
        <v>138.76430326740677</v>
      </c>
      <c r="DW165" s="35">
        <v>0</v>
      </c>
      <c r="DX165" s="35">
        <f t="shared" si="15"/>
        <v>12422.443841111743</v>
      </c>
      <c r="DY165" s="35">
        <v>0</v>
      </c>
      <c r="DZ165" s="35">
        <v>436.4550145507336</v>
      </c>
      <c r="EA165" s="35">
        <f>SUM(DY165:DZ165)</f>
        <v>436.4550145507336</v>
      </c>
      <c r="EB165" s="35">
        <v>2102.3557355101225</v>
      </c>
      <c r="EC165" s="35">
        <v>0</v>
      </c>
      <c r="ED165" s="35">
        <f>SUM(EB165:EC165)</f>
        <v>2102.3557355101225</v>
      </c>
      <c r="EE165" s="35">
        <v>0</v>
      </c>
      <c r="EF165" s="35">
        <v>0</v>
      </c>
      <c r="EG165" s="35">
        <f>SUM(ED165:EF165)</f>
        <v>2102.3557355101225</v>
      </c>
      <c r="EH165" s="35">
        <v>0</v>
      </c>
      <c r="EI165" s="35">
        <v>0</v>
      </c>
      <c r="EJ165" s="35">
        <f>SUM(EH165:EI165)</f>
        <v>0</v>
      </c>
      <c r="EK165" s="35">
        <f t="shared" si="16"/>
        <v>2538.810750060856</v>
      </c>
      <c r="EL165" s="35">
        <f t="shared" si="17"/>
        <v>14961.2545911726</v>
      </c>
    </row>
    <row r="166" spans="1:142" ht="12.75" customHeight="1">
      <c r="A166" s="24" t="s">
        <v>583</v>
      </c>
      <c r="B166" s="11" t="s">
        <v>584</v>
      </c>
      <c r="C166" s="4" t="s">
        <v>585</v>
      </c>
      <c r="D166" s="35">
        <v>311.02744344032675</v>
      </c>
      <c r="E166" s="35">
        <v>4385.081218315813</v>
      </c>
      <c r="F166" s="35">
        <v>147.3431448692069</v>
      </c>
      <c r="G166" s="35">
        <v>509.2942730889721</v>
      </c>
      <c r="H166" s="35">
        <v>1.7884914793624054</v>
      </c>
      <c r="I166" s="35">
        <v>13102.129380423872</v>
      </c>
      <c r="J166" s="35">
        <v>1814.1602908982516</v>
      </c>
      <c r="K166" s="35">
        <v>2.4830383657779005</v>
      </c>
      <c r="L166" s="35">
        <v>0.022865219566606573</v>
      </c>
      <c r="M166" s="35">
        <v>448.8643027675546</v>
      </c>
      <c r="N166" s="35">
        <v>234.34140006136136</v>
      </c>
      <c r="O166" s="35">
        <v>8720.253709248474</v>
      </c>
      <c r="P166" s="35">
        <v>1798.410071765802</v>
      </c>
      <c r="Q166" s="35">
        <v>4033.852231155137</v>
      </c>
      <c r="R166" s="35">
        <v>8842.70930337909</v>
      </c>
      <c r="S166" s="35">
        <v>977.429935064364</v>
      </c>
      <c r="T166" s="35">
        <v>2819.101193465739</v>
      </c>
      <c r="U166" s="35">
        <v>5845.563959853265</v>
      </c>
      <c r="V166" s="35">
        <v>5364.3643680671175</v>
      </c>
      <c r="W166" s="35">
        <v>5847.52674938107</v>
      </c>
      <c r="X166" s="35">
        <v>938.3204990348752</v>
      </c>
      <c r="Y166" s="35">
        <v>10754.397948579892</v>
      </c>
      <c r="Z166" s="35">
        <v>262.35393693972577</v>
      </c>
      <c r="AA166" s="35">
        <v>1417.62759057593</v>
      </c>
      <c r="AB166" s="35">
        <v>1965.3188809841395</v>
      </c>
      <c r="AC166" s="35">
        <v>2291.965943035865</v>
      </c>
      <c r="AD166" s="35">
        <v>145.0296263844042</v>
      </c>
      <c r="AE166" s="35">
        <v>2320.327752506536</v>
      </c>
      <c r="AF166" s="35">
        <v>1963.983221722776</v>
      </c>
      <c r="AG166" s="35">
        <v>3564.2180660774015</v>
      </c>
      <c r="AH166" s="35">
        <v>745.1789596912024</v>
      </c>
      <c r="AI166" s="35">
        <v>8756.122527616662</v>
      </c>
      <c r="AJ166" s="35">
        <v>962.8504419825284</v>
      </c>
      <c r="AK166" s="35">
        <v>1716.90882136078</v>
      </c>
      <c r="AL166" s="35">
        <v>1351.7987968418388</v>
      </c>
      <c r="AM166" s="35">
        <v>2440.4882042360096</v>
      </c>
      <c r="AN166" s="35">
        <v>1614.6167073367862</v>
      </c>
      <c r="AO166" s="35">
        <v>131.58477319798357</v>
      </c>
      <c r="AP166" s="35">
        <v>2214.449891128174</v>
      </c>
      <c r="AQ166" s="35">
        <v>2793.30712715574</v>
      </c>
      <c r="AR166" s="35">
        <v>4717.241211874743</v>
      </c>
      <c r="AS166" s="35">
        <v>5918.747616849113</v>
      </c>
      <c r="AT166" s="35">
        <v>2841.4587869053275</v>
      </c>
      <c r="AU166" s="35">
        <v>1473.0435741905928</v>
      </c>
      <c r="AV166" s="35">
        <v>425.612749672336</v>
      </c>
      <c r="AW166" s="35">
        <v>902.0073474912098</v>
      </c>
      <c r="AX166" s="35">
        <v>3675.4044332324584</v>
      </c>
      <c r="AY166" s="35">
        <v>4783.5577593751805</v>
      </c>
      <c r="AZ166" s="35">
        <v>11077.15434250966</v>
      </c>
      <c r="BA166" s="35">
        <v>1615.3531978300693</v>
      </c>
      <c r="BB166" s="35">
        <v>5287.790855233698</v>
      </c>
      <c r="BC166" s="35">
        <v>612.3896629197269</v>
      </c>
      <c r="BD166" s="35">
        <v>1787.2514491596921</v>
      </c>
      <c r="BE166" s="35">
        <v>1673.2689753433847</v>
      </c>
      <c r="BF166" s="35">
        <v>1242.9602082599192</v>
      </c>
      <c r="BG166" s="35">
        <v>1510.8788588743112</v>
      </c>
      <c r="BH166" s="35">
        <v>1085.2013152218665</v>
      </c>
      <c r="BI166" s="35">
        <v>1265.073380038952</v>
      </c>
      <c r="BJ166" s="35">
        <v>15068.1756439717</v>
      </c>
      <c r="BK166" s="35">
        <v>2131.7849597112495</v>
      </c>
      <c r="BL166" s="35">
        <v>1537.4009807715508</v>
      </c>
      <c r="BM166" s="35">
        <v>5723.768955435758</v>
      </c>
      <c r="BN166" s="35">
        <v>5373.225551952812</v>
      </c>
      <c r="BO166" s="35">
        <v>1061.7505195658964</v>
      </c>
      <c r="BP166" s="35">
        <v>14100.703985624164</v>
      </c>
      <c r="BQ166" s="35">
        <v>9254.102882908912</v>
      </c>
      <c r="BR166" s="35">
        <v>3919.4283371925385</v>
      </c>
      <c r="BS166" s="35">
        <v>808.6471582964066</v>
      </c>
      <c r="BT166" s="35">
        <v>960.263660565265</v>
      </c>
      <c r="BU166" s="35">
        <v>996.6357320514979</v>
      </c>
      <c r="BV166" s="35">
        <v>3292.4231650014863</v>
      </c>
      <c r="BW166" s="35">
        <v>835.5767507419101</v>
      </c>
      <c r="BX166" s="35">
        <v>1367.102288254514</v>
      </c>
      <c r="BY166" s="35">
        <v>889.058565179237</v>
      </c>
      <c r="BZ166" s="35">
        <v>940.662762126805</v>
      </c>
      <c r="CA166" s="35">
        <v>864.5558640075056</v>
      </c>
      <c r="CB166" s="35">
        <v>13.404118688151067</v>
      </c>
      <c r="CC166" s="35">
        <v>486.22156911089235</v>
      </c>
      <c r="CD166" s="35">
        <v>227.06520276306074</v>
      </c>
      <c r="CE166" s="35">
        <v>708.4013423338379</v>
      </c>
      <c r="CF166" s="35">
        <v>1288.31472273033</v>
      </c>
      <c r="CG166" s="35">
        <v>251.95355631627936</v>
      </c>
      <c r="CH166" s="35">
        <v>373.3534325655887</v>
      </c>
      <c r="CI166" s="35">
        <v>210.30388250919475</v>
      </c>
      <c r="CJ166" s="35">
        <v>572.0692761011496</v>
      </c>
      <c r="CK166" s="35">
        <v>3653.643154274381</v>
      </c>
      <c r="CL166" s="35">
        <v>650.5438241254016</v>
      </c>
      <c r="CM166" s="35">
        <v>5290.028747150337</v>
      </c>
      <c r="CN166" s="35">
        <v>882.0030964005831</v>
      </c>
      <c r="CO166" s="35">
        <v>181.79359115406174</v>
      </c>
      <c r="CP166" s="35">
        <v>4096.638322312359</v>
      </c>
      <c r="CQ166" s="35">
        <v>980.9811483038959</v>
      </c>
      <c r="CR166" s="35">
        <v>2585.725502581097</v>
      </c>
      <c r="CS166" s="35">
        <v>428.75867640318864</v>
      </c>
      <c r="CT166" s="35">
        <v>15228.484911795842</v>
      </c>
      <c r="CU166" s="35">
        <v>32067.099635431256</v>
      </c>
      <c r="CV166" s="35">
        <v>23550.01210131452</v>
      </c>
      <c r="CW166" s="35">
        <v>39532.75967078011</v>
      </c>
      <c r="CX166" s="35">
        <v>8651.993095533755</v>
      </c>
      <c r="CY166" s="35">
        <v>19805.814535538597</v>
      </c>
      <c r="CZ166" s="35">
        <v>3791.3926901704135</v>
      </c>
      <c r="DA166" s="35">
        <v>4842.516864226734</v>
      </c>
      <c r="DB166" s="35">
        <v>149.13084484077348</v>
      </c>
      <c r="DC166" s="35">
        <v>100.59508072378988</v>
      </c>
      <c r="DD166" s="35">
        <v>22803.17661782464</v>
      </c>
      <c r="DE166" s="35">
        <v>7907.111550416374</v>
      </c>
      <c r="DF166" s="35">
        <v>701.2814190722743</v>
      </c>
      <c r="DG166" s="35">
        <v>10774.759666878817</v>
      </c>
      <c r="DH166" s="35">
        <v>14703.318923937353</v>
      </c>
      <c r="DI166" s="35">
        <v>4574.818913118955</v>
      </c>
      <c r="DJ166" s="35">
        <v>24451.429426239985</v>
      </c>
      <c r="DK166" s="35">
        <v>13015.065190205973</v>
      </c>
      <c r="DL166" s="35">
        <v>116596.80500650172</v>
      </c>
      <c r="DM166" s="35">
        <v>17330.465853899415</v>
      </c>
      <c r="DN166" s="35">
        <v>9311.068562082037</v>
      </c>
      <c r="DO166" s="35">
        <v>9677.351130752077</v>
      </c>
      <c r="DP166" s="35">
        <v>21901.43392010429</v>
      </c>
      <c r="DQ166" s="35">
        <v>268.013745130153</v>
      </c>
      <c r="DR166" s="35">
        <v>2020.1221875666688</v>
      </c>
      <c r="DS166" s="35">
        <v>2205.033371549702</v>
      </c>
      <c r="DT166" s="35">
        <v>30336.698391873237</v>
      </c>
      <c r="DU166" s="35">
        <v>7729.171011805391</v>
      </c>
      <c r="DV166" s="35">
        <v>45552.2123902765</v>
      </c>
      <c r="DW166" s="35">
        <v>0</v>
      </c>
      <c r="DX166" s="35">
        <f t="shared" si="15"/>
        <v>767036.6004504561</v>
      </c>
      <c r="DY166" s="35">
        <v>0</v>
      </c>
      <c r="DZ166" s="35">
        <v>0</v>
      </c>
      <c r="EA166" s="35">
        <f>SUM(DY166:DZ166)</f>
        <v>0</v>
      </c>
      <c r="EB166" s="35">
        <v>769534.9271849876</v>
      </c>
      <c r="EC166" s="35">
        <v>0</v>
      </c>
      <c r="ED166" s="35">
        <f>SUM(EB166:EC166)</f>
        <v>769534.9271849876</v>
      </c>
      <c r="EE166" s="35">
        <v>0</v>
      </c>
      <c r="EF166" s="35">
        <v>0</v>
      </c>
      <c r="EG166" s="35">
        <f>SUM(ED166:EF166)</f>
        <v>769534.9271849876</v>
      </c>
      <c r="EH166" s="35">
        <v>0</v>
      </c>
      <c r="EI166" s="35">
        <v>0</v>
      </c>
      <c r="EJ166" s="35">
        <f>SUM(EH166:EI166)</f>
        <v>0</v>
      </c>
      <c r="EK166" s="35">
        <f t="shared" si="16"/>
        <v>769534.9271849876</v>
      </c>
      <c r="EL166" s="35">
        <f t="shared" si="17"/>
        <v>1536571.5276354437</v>
      </c>
    </row>
    <row r="167" spans="1:142" ht="12.75" customHeight="1">
      <c r="A167" s="24" t="s">
        <v>586</v>
      </c>
      <c r="B167" s="11" t="s">
        <v>587</v>
      </c>
      <c r="C167" s="4" t="s">
        <v>588</v>
      </c>
      <c r="D167" s="35">
        <v>27.389475785628974</v>
      </c>
      <c r="E167" s="35">
        <v>6.0770191327098875</v>
      </c>
      <c r="F167" s="35">
        <v>4.012027205622728</v>
      </c>
      <c r="G167" s="35">
        <v>6.884723039891775</v>
      </c>
      <c r="H167" s="35">
        <v>3.3540815564654785</v>
      </c>
      <c r="I167" s="35">
        <v>29.979934475730285</v>
      </c>
      <c r="J167" s="35">
        <v>20.28593969968904</v>
      </c>
      <c r="K167" s="35">
        <v>4.656613287093136</v>
      </c>
      <c r="L167" s="35">
        <v>0.04288072496729434</v>
      </c>
      <c r="M167" s="35">
        <v>2.4475447344689276</v>
      </c>
      <c r="N167" s="35">
        <v>-0.8729982636717855</v>
      </c>
      <c r="O167" s="35">
        <v>-67.46712148566206</v>
      </c>
      <c r="P167" s="35">
        <v>-29.356939536907326</v>
      </c>
      <c r="Q167" s="35">
        <v>-68.47493343424605</v>
      </c>
      <c r="R167" s="35">
        <v>-416.58832675502765</v>
      </c>
      <c r="S167" s="35">
        <v>-26.998327227361088</v>
      </c>
      <c r="T167" s="35">
        <v>-329.78901119897205</v>
      </c>
      <c r="U167" s="35">
        <v>-388.46503360702513</v>
      </c>
      <c r="V167" s="35">
        <v>-127.07753078145515</v>
      </c>
      <c r="W167" s="35">
        <v>-115.78366711395566</v>
      </c>
      <c r="X167" s="35">
        <v>-34.365999319104944</v>
      </c>
      <c r="Y167" s="35">
        <v>957.344637647529</v>
      </c>
      <c r="Z167" s="35">
        <v>-279.72217051463616</v>
      </c>
      <c r="AA167" s="35">
        <v>-35.82734607331897</v>
      </c>
      <c r="AB167" s="35">
        <v>-47.62050147473359</v>
      </c>
      <c r="AC167" s="35">
        <v>-63.45443708130473</v>
      </c>
      <c r="AD167" s="35">
        <v>-14.638619561463702</v>
      </c>
      <c r="AE167" s="35">
        <v>-74.60193294526776</v>
      </c>
      <c r="AF167" s="35">
        <v>-90.13817710560039</v>
      </c>
      <c r="AG167" s="35">
        <v>-73.96796981424347</v>
      </c>
      <c r="AH167" s="35">
        <v>-13.805190927973346</v>
      </c>
      <c r="AI167" s="35">
        <v>-166.93187339404682</v>
      </c>
      <c r="AJ167" s="35">
        <v>-149.52262280345178</v>
      </c>
      <c r="AK167" s="35">
        <v>-39.439521609788265</v>
      </c>
      <c r="AL167" s="35">
        <v>-30.64413727303578</v>
      </c>
      <c r="AM167" s="35">
        <v>-26.834689310305542</v>
      </c>
      <c r="AN167" s="35">
        <v>-105.17453416113639</v>
      </c>
      <c r="AO167" s="35">
        <v>-0.9142442375934883</v>
      </c>
      <c r="AP167" s="35">
        <v>-26.40181784029403</v>
      </c>
      <c r="AQ167" s="35">
        <v>-8.450579049318183</v>
      </c>
      <c r="AR167" s="35">
        <v>-108.65819841576246</v>
      </c>
      <c r="AS167" s="35">
        <v>-415.47032037587235</v>
      </c>
      <c r="AT167" s="35">
        <v>-116.59173364167245</v>
      </c>
      <c r="AU167" s="35">
        <v>-43.50821505018142</v>
      </c>
      <c r="AV167" s="35">
        <v>6.304542046997777</v>
      </c>
      <c r="AW167" s="35">
        <v>-4.429370432876931</v>
      </c>
      <c r="AX167" s="35">
        <v>17.912012936206906</v>
      </c>
      <c r="AY167" s="35">
        <v>0</v>
      </c>
      <c r="AZ167" s="35">
        <v>-549.8737266323373</v>
      </c>
      <c r="BA167" s="35">
        <v>-94.93847119580514</v>
      </c>
      <c r="BB167" s="35">
        <v>-402.1559607890457</v>
      </c>
      <c r="BC167" s="35">
        <v>-24.380487847913585</v>
      </c>
      <c r="BD167" s="35">
        <v>-59.10065865313108</v>
      </c>
      <c r="BE167" s="35">
        <v>-73.26933331349667</v>
      </c>
      <c r="BF167" s="35">
        <v>-103.13603253125862</v>
      </c>
      <c r="BG167" s="35">
        <v>-93.79612378354804</v>
      </c>
      <c r="BH167" s="35">
        <v>-55.64513141702788</v>
      </c>
      <c r="BI167" s="35">
        <v>-57.862182271551376</v>
      </c>
      <c r="BJ167" s="35">
        <v>-107.54663699525074</v>
      </c>
      <c r="BK167" s="35">
        <v>-401.9241660611614</v>
      </c>
      <c r="BL167" s="35">
        <v>-134.87199353896003</v>
      </c>
      <c r="BM167" s="35">
        <v>-801.7700865808092</v>
      </c>
      <c r="BN167" s="35">
        <v>-746.1432158799382</v>
      </c>
      <c r="BO167" s="35">
        <v>-38.35760401526011</v>
      </c>
      <c r="BP167" s="35">
        <v>-1484.0709743499651</v>
      </c>
      <c r="BQ167" s="35">
        <v>-264.45406348787316</v>
      </c>
      <c r="BR167" s="35">
        <v>-157.14483072154852</v>
      </c>
      <c r="BS167" s="35">
        <v>-13.446466320135102</v>
      </c>
      <c r="BT167" s="35">
        <v>-50.789392158938455</v>
      </c>
      <c r="BU167" s="35">
        <v>-29.523520088874328</v>
      </c>
      <c r="BV167" s="35">
        <v>-113.26579184718636</v>
      </c>
      <c r="BW167" s="35">
        <v>-22.898624764222276</v>
      </c>
      <c r="BX167" s="35">
        <v>-26.011390600238848</v>
      </c>
      <c r="BY167" s="35">
        <v>-31.01181321232351</v>
      </c>
      <c r="BZ167" s="35">
        <v>-14.098227681858098</v>
      </c>
      <c r="CA167" s="35">
        <v>-34.22544563489005</v>
      </c>
      <c r="CB167" s="35">
        <v>-0.5094799483333762</v>
      </c>
      <c r="CC167" s="35">
        <v>-6.435559745609622</v>
      </c>
      <c r="CD167" s="35">
        <v>-2.2095615738774437</v>
      </c>
      <c r="CE167" s="35">
        <v>-15.756849723905276</v>
      </c>
      <c r="CF167" s="35">
        <v>-48.85156317009597</v>
      </c>
      <c r="CG167" s="35">
        <v>-8.368167124439893</v>
      </c>
      <c r="CH167" s="35">
        <v>-6.77896265778349</v>
      </c>
      <c r="CI167" s="35">
        <v>-7.399782250462753</v>
      </c>
      <c r="CJ167" s="35">
        <v>-10.796573833371582</v>
      </c>
      <c r="CK167" s="35">
        <v>-170.28402767079427</v>
      </c>
      <c r="CL167" s="35">
        <v>-3.4287925928407477</v>
      </c>
      <c r="CM167" s="35">
        <v>-124.74964890924963</v>
      </c>
      <c r="CN167" s="35">
        <v>62.20519975094695</v>
      </c>
      <c r="CO167" s="35">
        <v>-4.241797271740527</v>
      </c>
      <c r="CP167" s="35">
        <v>-25.07934813194663</v>
      </c>
      <c r="CQ167" s="35">
        <v>-28.193143371079884</v>
      </c>
      <c r="CR167" s="35">
        <v>0</v>
      </c>
      <c r="CS167" s="35">
        <v>0</v>
      </c>
      <c r="CT167" s="35">
        <v>-76.25698937362087</v>
      </c>
      <c r="CU167" s="35">
        <v>-2.65326415494283</v>
      </c>
      <c r="CV167" s="35">
        <v>-127.18295567248285</v>
      </c>
      <c r="CW167" s="35">
        <v>-213.49854085803622</v>
      </c>
      <c r="CX167" s="35">
        <v>-386.6360126400357</v>
      </c>
      <c r="CY167" s="35">
        <v>-885.072500007155</v>
      </c>
      <c r="CZ167" s="35">
        <v>4171.015755531035</v>
      </c>
      <c r="DA167" s="35">
        <v>-272.05571697132666</v>
      </c>
      <c r="DB167" s="35">
        <v>-0.7589127003003358</v>
      </c>
      <c r="DC167" s="35">
        <v>-0.511599226075414</v>
      </c>
      <c r="DD167" s="35">
        <v>640.9911992181143</v>
      </c>
      <c r="DE167" s="35">
        <v>-40.238539416238844</v>
      </c>
      <c r="DF167" s="35">
        <v>-19.290119273647313</v>
      </c>
      <c r="DG167" s="35">
        <v>73.17702026004241</v>
      </c>
      <c r="DH167" s="35">
        <v>266.621548336004</v>
      </c>
      <c r="DI167" s="35">
        <v>64.15036579344564</v>
      </c>
      <c r="DJ167" s="35">
        <v>-206.47163951620314</v>
      </c>
      <c r="DK167" s="35">
        <v>763.1434113703099</v>
      </c>
      <c r="DL167" s="35">
        <v>7499.475948918183</v>
      </c>
      <c r="DM167" s="35">
        <v>1824.5360721840323</v>
      </c>
      <c r="DN167" s="35">
        <v>1257.6762040509727</v>
      </c>
      <c r="DO167" s="35">
        <v>1699.73296712932</v>
      </c>
      <c r="DP167" s="35">
        <v>5345.875273310999</v>
      </c>
      <c r="DQ167" s="35">
        <v>-5.1871747889400535</v>
      </c>
      <c r="DR167" s="35">
        <v>375.04080219886646</v>
      </c>
      <c r="DS167" s="35">
        <v>-25.209956432976824</v>
      </c>
      <c r="DT167" s="35">
        <v>1430.7783571832388</v>
      </c>
      <c r="DU167" s="35">
        <v>1102.8716225454266</v>
      </c>
      <c r="DV167" s="35">
        <v>1589.4421764106396</v>
      </c>
      <c r="DW167" s="35">
        <v>0</v>
      </c>
      <c r="DX167" s="35">
        <f t="shared" si="15"/>
        <v>17001.61773326525</v>
      </c>
      <c r="DY167" s="35">
        <v>0</v>
      </c>
      <c r="DZ167" s="35">
        <v>0</v>
      </c>
      <c r="EA167" s="35">
        <f>SUM(DY167:DZ167)</f>
        <v>0</v>
      </c>
      <c r="EB167" s="35">
        <v>198360.55819434722</v>
      </c>
      <c r="EC167" s="35">
        <v>0</v>
      </c>
      <c r="ED167" s="35">
        <f>SUM(EB167:EC167)</f>
        <v>198360.55819434722</v>
      </c>
      <c r="EE167" s="35">
        <v>0</v>
      </c>
      <c r="EF167" s="35">
        <v>0</v>
      </c>
      <c r="EG167" s="35">
        <f>SUM(ED167:EF167)</f>
        <v>198360.55819434722</v>
      </c>
      <c r="EH167" s="35">
        <v>0</v>
      </c>
      <c r="EI167" s="35">
        <v>0</v>
      </c>
      <c r="EJ167" s="35">
        <f>SUM(EH167:EI167)</f>
        <v>0</v>
      </c>
      <c r="EK167" s="35">
        <f t="shared" si="16"/>
        <v>198360.55819434722</v>
      </c>
      <c r="EL167" s="35">
        <f t="shared" si="17"/>
        <v>215362.17592761246</v>
      </c>
    </row>
    <row r="168" spans="1:142" ht="12.75" customHeight="1">
      <c r="A168" s="24" t="s">
        <v>589</v>
      </c>
      <c r="B168" s="11" t="s">
        <v>590</v>
      </c>
      <c r="C168" s="4" t="s">
        <v>591</v>
      </c>
      <c r="D168" s="35">
        <v>13.513061483348796</v>
      </c>
      <c r="E168" s="35">
        <v>2.99820025102061</v>
      </c>
      <c r="F168" s="35">
        <v>1.97940153096665</v>
      </c>
      <c r="G168" s="35">
        <v>3.396694645127147</v>
      </c>
      <c r="H168" s="35">
        <v>1.6547929083208412</v>
      </c>
      <c r="I168" s="35">
        <v>14.791108125182703</v>
      </c>
      <c r="J168" s="35">
        <v>6.667127365984734</v>
      </c>
      <c r="K168" s="35">
        <v>2.297418984765118</v>
      </c>
      <c r="L168" s="35">
        <v>0.021155931477799608</v>
      </c>
      <c r="M168" s="35">
        <v>1.207537622807618</v>
      </c>
      <c r="N168" s="35">
        <v>1.5964218867365707</v>
      </c>
      <c r="O168" s="35">
        <v>9.823562497705984</v>
      </c>
      <c r="P168" s="35">
        <v>0</v>
      </c>
      <c r="Q168" s="35">
        <v>12.416242422645164</v>
      </c>
      <c r="R168" s="35">
        <v>82.95039494411272</v>
      </c>
      <c r="S168" s="35">
        <v>42.62515915084402</v>
      </c>
      <c r="T168" s="35">
        <v>19.379535682223846</v>
      </c>
      <c r="U168" s="35">
        <v>20.871681281834377</v>
      </c>
      <c r="V168" s="35">
        <v>20.552640710251072</v>
      </c>
      <c r="W168" s="35">
        <v>12.50466351881902</v>
      </c>
      <c r="X168" s="35">
        <v>2.680984873487344</v>
      </c>
      <c r="Y168" s="35">
        <v>529.0605518654265</v>
      </c>
      <c r="Z168" s="35">
        <v>19.752668464382243</v>
      </c>
      <c r="AA168" s="35">
        <v>19.58330259894697</v>
      </c>
      <c r="AB168" s="35">
        <v>52.20187005788945</v>
      </c>
      <c r="AC168" s="35">
        <v>15.53518854472781</v>
      </c>
      <c r="AD168" s="35">
        <v>5.291919650825845</v>
      </c>
      <c r="AE168" s="35">
        <v>31.9593477044596</v>
      </c>
      <c r="AF168" s="35">
        <v>48.10930197206239</v>
      </c>
      <c r="AG168" s="35">
        <v>280.8844492743301</v>
      </c>
      <c r="AH168" s="35">
        <v>2.2367207674416303</v>
      </c>
      <c r="AI168" s="35">
        <v>78.3832660013372</v>
      </c>
      <c r="AJ168" s="35">
        <v>49.71565791923472</v>
      </c>
      <c r="AK168" s="35">
        <v>12.639895237674711</v>
      </c>
      <c r="AL168" s="35">
        <v>20.49160897726102</v>
      </c>
      <c r="AM168" s="35">
        <v>51.835088895432</v>
      </c>
      <c r="AN168" s="35">
        <v>26.094976766556698</v>
      </c>
      <c r="AO168" s="35">
        <v>2.982511834499281</v>
      </c>
      <c r="AP168" s="35">
        <v>28.62902937900867</v>
      </c>
      <c r="AQ168" s="35">
        <v>6.110012237745375</v>
      </c>
      <c r="AR168" s="35">
        <v>16.59106357063526</v>
      </c>
      <c r="AS168" s="35">
        <v>22.10982256741005</v>
      </c>
      <c r="AT168" s="35">
        <v>25.75393186154783</v>
      </c>
      <c r="AU168" s="35">
        <v>15.446398245110718</v>
      </c>
      <c r="AV168" s="35">
        <v>32.33350567678712</v>
      </c>
      <c r="AW168" s="35">
        <v>20.230980220027494</v>
      </c>
      <c r="AX168" s="35">
        <v>118.03050075098952</v>
      </c>
      <c r="AY168" s="35">
        <v>34.44927207181129</v>
      </c>
      <c r="AZ168" s="35">
        <v>68.37821361118476</v>
      </c>
      <c r="BA168" s="35">
        <v>9.20847933994767</v>
      </c>
      <c r="BB168" s="35">
        <v>159.95958867594527</v>
      </c>
      <c r="BC168" s="35">
        <v>19.573295964680316</v>
      </c>
      <c r="BD168" s="35">
        <v>70.25398553560044</v>
      </c>
      <c r="BE168" s="35">
        <v>64.3493801719233</v>
      </c>
      <c r="BF168" s="35">
        <v>15.495330774959816</v>
      </c>
      <c r="BG168" s="35">
        <v>10.706348562746612</v>
      </c>
      <c r="BH168" s="35">
        <v>2.5817395869958175</v>
      </c>
      <c r="BI168" s="35">
        <v>24.384117586560045</v>
      </c>
      <c r="BJ168" s="35">
        <v>71.49810703391495</v>
      </c>
      <c r="BK168" s="35">
        <v>9.270935041682337</v>
      </c>
      <c r="BL168" s="35">
        <v>16.288636400865336</v>
      </c>
      <c r="BM168" s="35">
        <v>19.245160039532635</v>
      </c>
      <c r="BN168" s="35">
        <v>6.980335437491415</v>
      </c>
      <c r="BO168" s="35">
        <v>28.629610701030373</v>
      </c>
      <c r="BP168" s="35">
        <v>26.657196706483493</v>
      </c>
      <c r="BQ168" s="35">
        <v>26.04554008336976</v>
      </c>
      <c r="BR168" s="35">
        <v>18.63003760532914</v>
      </c>
      <c r="BS168" s="35">
        <v>1.4561727761517718</v>
      </c>
      <c r="BT168" s="35">
        <v>7.677573245480912</v>
      </c>
      <c r="BU168" s="35">
        <v>20.095107205089842</v>
      </c>
      <c r="BV168" s="35">
        <v>48.20951465047948</v>
      </c>
      <c r="BW168" s="35">
        <v>10.46219006683896</v>
      </c>
      <c r="BX168" s="35">
        <v>17.737567573038984</v>
      </c>
      <c r="BY168" s="35">
        <v>5.39716907411945</v>
      </c>
      <c r="BZ168" s="35">
        <v>24.43515569799659</v>
      </c>
      <c r="CA168" s="35">
        <v>16.113541391465457</v>
      </c>
      <c r="CB168" s="35">
        <v>0.35100934745086493</v>
      </c>
      <c r="CC168" s="35">
        <v>7.3514453480563455</v>
      </c>
      <c r="CD168" s="35">
        <v>4.90517472854579</v>
      </c>
      <c r="CE168" s="35">
        <v>3.966203964859639</v>
      </c>
      <c r="CF168" s="35">
        <v>11.147245484726337</v>
      </c>
      <c r="CG168" s="35">
        <v>9.004890359696725</v>
      </c>
      <c r="CH168" s="35">
        <v>7.665236316743201</v>
      </c>
      <c r="CI168" s="35">
        <v>3.9339678073166264</v>
      </c>
      <c r="CJ168" s="35">
        <v>10.568032611706498</v>
      </c>
      <c r="CK168" s="35">
        <v>9.506760179476295</v>
      </c>
      <c r="CL168" s="35">
        <v>6.332254891496371</v>
      </c>
      <c r="CM168" s="35">
        <v>41.388260677357785</v>
      </c>
      <c r="CN168" s="35">
        <v>72.07424573991825</v>
      </c>
      <c r="CO168" s="35">
        <v>1.7576564721796102</v>
      </c>
      <c r="CP168" s="35">
        <v>80.14006630252486</v>
      </c>
      <c r="CQ168" s="35">
        <v>24.357278835339784</v>
      </c>
      <c r="CR168" s="35">
        <v>42.6541303965146</v>
      </c>
      <c r="CS168" s="35">
        <v>4.62949182098384</v>
      </c>
      <c r="CT168" s="35">
        <v>145.31478561247368</v>
      </c>
      <c r="CU168" s="35">
        <v>288.2018233070245</v>
      </c>
      <c r="CV168" s="35">
        <v>629.1973057558972</v>
      </c>
      <c r="CW168" s="35">
        <v>1044.3956728742353</v>
      </c>
      <c r="CX168" s="35">
        <v>543.5466847442684</v>
      </c>
      <c r="CY168" s="35">
        <v>617.8221246727278</v>
      </c>
      <c r="CZ168" s="35">
        <v>484.18201774558327</v>
      </c>
      <c r="DA168" s="35">
        <v>138.69145790581481</v>
      </c>
      <c r="DB168" s="35">
        <v>0</v>
      </c>
      <c r="DC168" s="35">
        <v>12.884702865323392</v>
      </c>
      <c r="DD168" s="35">
        <v>0.30870484754190153</v>
      </c>
      <c r="DE168" s="35">
        <v>417.00564696752446</v>
      </c>
      <c r="DF168" s="35">
        <v>6.376056919730987</v>
      </c>
      <c r="DG168" s="35">
        <v>73.65571559585385</v>
      </c>
      <c r="DH168" s="35">
        <v>1345.7769089196831</v>
      </c>
      <c r="DI168" s="35">
        <v>321.4119254376435</v>
      </c>
      <c r="DJ168" s="35">
        <v>1682.5170179082086</v>
      </c>
      <c r="DK168" s="35">
        <v>2081.9370964203868</v>
      </c>
      <c r="DL168" s="35">
        <v>6701.571363982095</v>
      </c>
      <c r="DM168" s="35">
        <v>2954.335523215343</v>
      </c>
      <c r="DN168" s="35">
        <v>3586.8866584875263</v>
      </c>
      <c r="DO168" s="35">
        <v>1092.2931907018585</v>
      </c>
      <c r="DP168" s="35">
        <v>3365.6012954138787</v>
      </c>
      <c r="DQ168" s="35">
        <v>9.865160158890017</v>
      </c>
      <c r="DR168" s="35">
        <v>619.371878784018</v>
      </c>
      <c r="DS168" s="35">
        <v>178.5323182363774</v>
      </c>
      <c r="DT168" s="35">
        <v>12324.43940620582</v>
      </c>
      <c r="DU168" s="35">
        <v>1154.5287413701749</v>
      </c>
      <c r="DV168" s="35">
        <v>7320.9503637804</v>
      </c>
      <c r="DW168" s="35">
        <v>0</v>
      </c>
      <c r="DX168" s="35">
        <f t="shared" si="15"/>
        <v>52143.42555959332</v>
      </c>
      <c r="DY168" s="35">
        <v>0</v>
      </c>
      <c r="DZ168" s="35">
        <v>0</v>
      </c>
      <c r="EA168" s="35">
        <f>SUM(DY168:DZ168)</f>
        <v>0</v>
      </c>
      <c r="EB168" s="35">
        <v>199875.40410457345</v>
      </c>
      <c r="EC168" s="35">
        <v>0</v>
      </c>
      <c r="ED168" s="35">
        <f>SUM(EB168:EC168)</f>
        <v>199875.40410457345</v>
      </c>
      <c r="EE168" s="35">
        <v>0</v>
      </c>
      <c r="EF168" s="35">
        <v>0</v>
      </c>
      <c r="EG168" s="35">
        <f>SUM(ED168:EF168)</f>
        <v>199875.40410457345</v>
      </c>
      <c r="EH168" s="35">
        <v>0</v>
      </c>
      <c r="EI168" s="35">
        <v>0</v>
      </c>
      <c r="EJ168" s="35">
        <f>SUM(EH168:EI168)</f>
        <v>0</v>
      </c>
      <c r="EK168" s="35">
        <f t="shared" si="16"/>
        <v>199875.40410457345</v>
      </c>
      <c r="EL168" s="35">
        <f t="shared" si="17"/>
        <v>252018.82966416678</v>
      </c>
    </row>
    <row r="169" spans="1:142" ht="12.75" customHeight="1">
      <c r="A169" s="24" t="s">
        <v>592</v>
      </c>
      <c r="B169" s="6" t="s">
        <v>593</v>
      </c>
      <c r="C169" s="4" t="s">
        <v>0</v>
      </c>
      <c r="D169" s="35">
        <v>3621.494011788774</v>
      </c>
      <c r="E169" s="35">
        <v>899.4554932955806</v>
      </c>
      <c r="F169" s="35">
        <v>434.5737677477255</v>
      </c>
      <c r="G169" s="35">
        <v>1027.6841156893051</v>
      </c>
      <c r="H169" s="35">
        <v>530.9642852742293</v>
      </c>
      <c r="I169" s="35">
        <v>3459.3677192548903</v>
      </c>
      <c r="J169" s="35">
        <v>507.31981754037383</v>
      </c>
      <c r="K169" s="35">
        <v>567.7692102412458</v>
      </c>
      <c r="L169" s="35">
        <v>23.298280122128702</v>
      </c>
      <c r="M169" s="35">
        <v>253.73973736701984</v>
      </c>
      <c r="N169" s="35">
        <v>579.7568099168263</v>
      </c>
      <c r="O169" s="35">
        <v>4743.143690347326</v>
      </c>
      <c r="P169" s="35">
        <v>111.13174424618782</v>
      </c>
      <c r="Q169" s="35">
        <v>713.4103913156065</v>
      </c>
      <c r="R169" s="35">
        <v>2049.2800554181395</v>
      </c>
      <c r="S169" s="35">
        <v>229.85454849635238</v>
      </c>
      <c r="T169" s="35">
        <v>577.7765648162631</v>
      </c>
      <c r="U169" s="35">
        <v>599.9253137658372</v>
      </c>
      <c r="V169" s="35">
        <v>923.0294239374164</v>
      </c>
      <c r="W169" s="35">
        <v>524.9817579003017</v>
      </c>
      <c r="X169" s="35">
        <v>106.8266677867608</v>
      </c>
      <c r="Y169" s="35">
        <v>2525.579982958344</v>
      </c>
      <c r="Z169" s="35">
        <v>276.638378526082</v>
      </c>
      <c r="AA169" s="35">
        <v>390.7968648238566</v>
      </c>
      <c r="AB169" s="35">
        <v>374.9590968398416</v>
      </c>
      <c r="AC169" s="35">
        <v>852.5542329536729</v>
      </c>
      <c r="AD169" s="35">
        <v>85.32757490469378</v>
      </c>
      <c r="AE169" s="35">
        <v>666.296352867422</v>
      </c>
      <c r="AF169" s="35">
        <v>353.5341826353953</v>
      </c>
      <c r="AG169" s="35">
        <v>1293.0626030853275</v>
      </c>
      <c r="AH169" s="35">
        <v>110.81728810060532</v>
      </c>
      <c r="AI169" s="35">
        <v>852.7992233519648</v>
      </c>
      <c r="AJ169" s="35">
        <v>160.62438458767315</v>
      </c>
      <c r="AK169" s="35">
        <v>656.7616580839704</v>
      </c>
      <c r="AL169" s="35">
        <v>375.77749526801625</v>
      </c>
      <c r="AM169" s="35">
        <v>1826.2038014076722</v>
      </c>
      <c r="AN169" s="35">
        <v>593.6924084044788</v>
      </c>
      <c r="AO169" s="35">
        <v>217.63560731370393</v>
      </c>
      <c r="AP169" s="35">
        <v>883.4257756786933</v>
      </c>
      <c r="AQ169" s="35">
        <v>431.97906819578657</v>
      </c>
      <c r="AR169" s="35">
        <v>677.726579274375</v>
      </c>
      <c r="AS169" s="35">
        <v>338.3262581204542</v>
      </c>
      <c r="AT169" s="35">
        <v>655.7363978531383</v>
      </c>
      <c r="AU169" s="35">
        <v>448.90296980995157</v>
      </c>
      <c r="AV169" s="35">
        <v>571.1124836769824</v>
      </c>
      <c r="AW169" s="35">
        <v>1211.2251198565848</v>
      </c>
      <c r="AX169" s="35">
        <v>1720.093655014556</v>
      </c>
      <c r="AY169" s="35">
        <v>1030.8960537345115</v>
      </c>
      <c r="AZ169" s="35">
        <v>610.1478587478018</v>
      </c>
      <c r="BA169" s="35">
        <v>265.8280868251638</v>
      </c>
      <c r="BB169" s="35">
        <v>463.94139613289434</v>
      </c>
      <c r="BC169" s="35">
        <v>432.24668042936656</v>
      </c>
      <c r="BD169" s="35">
        <v>1847.9101102742272</v>
      </c>
      <c r="BE169" s="35">
        <v>315.0056520107685</v>
      </c>
      <c r="BF169" s="35">
        <v>513.7327169510655</v>
      </c>
      <c r="BG169" s="35">
        <v>185.21313112700534</v>
      </c>
      <c r="BH169" s="35">
        <v>196.73518072125242</v>
      </c>
      <c r="BI169" s="35">
        <v>240.20964164253581</v>
      </c>
      <c r="BJ169" s="35">
        <v>2610.350813558631</v>
      </c>
      <c r="BK169" s="35">
        <v>308.54726733365493</v>
      </c>
      <c r="BL169" s="35">
        <v>355.43775330334705</v>
      </c>
      <c r="BM169" s="35">
        <v>487.9254060476387</v>
      </c>
      <c r="BN169" s="35">
        <v>499.44487933466866</v>
      </c>
      <c r="BO169" s="35">
        <v>344.339393489104</v>
      </c>
      <c r="BP169" s="35">
        <v>1283.9520859207712</v>
      </c>
      <c r="BQ169" s="35">
        <v>356.86326119366976</v>
      </c>
      <c r="BR169" s="35">
        <v>415.8639954157663</v>
      </c>
      <c r="BS169" s="35">
        <v>499.6528379071351</v>
      </c>
      <c r="BT169" s="35">
        <v>293.19679659122477</v>
      </c>
      <c r="BU169" s="35">
        <v>313.33539008975356</v>
      </c>
      <c r="BV169" s="35">
        <v>1014.8472129594842</v>
      </c>
      <c r="BW169" s="35">
        <v>394.8154650689226</v>
      </c>
      <c r="BX169" s="35">
        <v>558.7794782729999</v>
      </c>
      <c r="BY169" s="35">
        <v>529.9783182076038</v>
      </c>
      <c r="BZ169" s="35">
        <v>483.4586588370749</v>
      </c>
      <c r="CA169" s="35">
        <v>479.715372349054</v>
      </c>
      <c r="CB169" s="35">
        <v>113.06245417558551</v>
      </c>
      <c r="CC169" s="35">
        <v>246.42751276928277</v>
      </c>
      <c r="CD169" s="35">
        <v>125.14054494458797</v>
      </c>
      <c r="CE169" s="35">
        <v>143.53611239785536</v>
      </c>
      <c r="CF169" s="35">
        <v>326.0561903104082</v>
      </c>
      <c r="CG169" s="35">
        <v>112.7944304702307</v>
      </c>
      <c r="CH169" s="35">
        <v>311.8601996909843</v>
      </c>
      <c r="CI169" s="35">
        <v>168.58616953643897</v>
      </c>
      <c r="CJ169" s="35">
        <v>298.77673607493506</v>
      </c>
      <c r="CK169" s="35">
        <v>916.1066466729226</v>
      </c>
      <c r="CL169" s="35">
        <v>337.07184656994656</v>
      </c>
      <c r="CM169" s="35">
        <v>1313.189035441573</v>
      </c>
      <c r="CN169" s="35">
        <v>520.7009419976167</v>
      </c>
      <c r="CO169" s="35">
        <v>75.68533694497847</v>
      </c>
      <c r="CP169" s="35">
        <v>1668.4131216326032</v>
      </c>
      <c r="CQ169" s="35">
        <v>371.4513635608759</v>
      </c>
      <c r="CR169" s="35">
        <v>3449.276670205376</v>
      </c>
      <c r="CS169" s="35">
        <v>873.5657794664039</v>
      </c>
      <c r="CT169" s="35">
        <v>1682.15009142232</v>
      </c>
      <c r="CU169" s="35">
        <v>17178.81035918962</v>
      </c>
      <c r="CV169" s="35">
        <v>31527.48029729998</v>
      </c>
      <c r="CW169" s="35">
        <v>55388.410548846616</v>
      </c>
      <c r="CX169" s="35">
        <v>2439.569606482627</v>
      </c>
      <c r="CY169" s="35">
        <v>5032.423540769009</v>
      </c>
      <c r="CZ169" s="35">
        <v>10466.102367523446</v>
      </c>
      <c r="DA169" s="35">
        <v>6014.849182162434</v>
      </c>
      <c r="DB169" s="35">
        <v>462.42857010696804</v>
      </c>
      <c r="DC169" s="35">
        <v>121.73191522563498</v>
      </c>
      <c r="DD169" s="35">
        <v>1278.6389122321798</v>
      </c>
      <c r="DE169" s="35">
        <v>2192.4671766324004</v>
      </c>
      <c r="DF169" s="35">
        <v>652.3507639657558</v>
      </c>
      <c r="DG169" s="35">
        <v>9350.78576259427</v>
      </c>
      <c r="DH169" s="35">
        <v>51530.14391289816</v>
      </c>
      <c r="DI169" s="35">
        <v>6716.2879260422515</v>
      </c>
      <c r="DJ169" s="35">
        <v>12515.464567581443</v>
      </c>
      <c r="DK169" s="35">
        <v>85633.30702197355</v>
      </c>
      <c r="DL169" s="35">
        <v>150655.78226764966</v>
      </c>
      <c r="DM169" s="35">
        <v>508.0592370017845</v>
      </c>
      <c r="DN169" s="35">
        <v>8903.691854768767</v>
      </c>
      <c r="DO169" s="35">
        <v>498.26110064555667</v>
      </c>
      <c r="DP169" s="35">
        <v>12717.440708757835</v>
      </c>
      <c r="DQ169" s="35">
        <v>113.99511309035917</v>
      </c>
      <c r="DR169" s="35">
        <v>1386.6066799174932</v>
      </c>
      <c r="DS169" s="35">
        <v>1228.9262603664422</v>
      </c>
      <c r="DT169" s="35">
        <v>7557.913028179893</v>
      </c>
      <c r="DU169" s="35">
        <v>4335.019673824808</v>
      </c>
      <c r="DV169" s="35">
        <v>17819.63865531332</v>
      </c>
      <c r="DW169" s="35">
        <v>0</v>
      </c>
      <c r="DX169" s="35">
        <f aca="true" t="shared" si="18" ref="DX169:DX200">SUM(D169:DW169)</f>
        <v>575649.1819396658</v>
      </c>
      <c r="DY169" s="35">
        <v>0</v>
      </c>
      <c r="DZ169" s="35">
        <v>3584.664370643127</v>
      </c>
      <c r="EA169" s="35">
        <f>SUM(DY169:DZ169)</f>
        <v>3584.664370643127</v>
      </c>
      <c r="EB169" s="35">
        <v>363311.4475468041</v>
      </c>
      <c r="EC169" s="35">
        <v>0</v>
      </c>
      <c r="ED169" s="35">
        <f>SUM(EB169:EC169)</f>
        <v>363311.4475468041</v>
      </c>
      <c r="EE169" s="35">
        <v>0</v>
      </c>
      <c r="EF169" s="35">
        <v>0</v>
      </c>
      <c r="EG169" s="35">
        <f>SUM(ED169:EF169)</f>
        <v>363311.4475468041</v>
      </c>
      <c r="EH169" s="35">
        <v>0</v>
      </c>
      <c r="EI169" s="35">
        <v>0</v>
      </c>
      <c r="EJ169" s="35">
        <f>SUM(EH169:EI169)</f>
        <v>0</v>
      </c>
      <c r="EK169" s="35">
        <f aca="true" t="shared" si="19" ref="EK169:EK200">+EJ169+EG169+EA169</f>
        <v>366896.11191744724</v>
      </c>
      <c r="EL169" s="35">
        <f aca="true" t="shared" si="20" ref="EL169:EL200">+EK169+DX169</f>
        <v>942545.293857113</v>
      </c>
    </row>
    <row r="170" spans="1:142" ht="12.75" customHeight="1">
      <c r="A170" s="24" t="s">
        <v>1</v>
      </c>
      <c r="B170" s="6" t="s">
        <v>2</v>
      </c>
      <c r="C170" s="4" t="s">
        <v>3</v>
      </c>
      <c r="D170" s="35">
        <v>5.562455037320797</v>
      </c>
      <c r="E170" s="35">
        <v>0.128304895517474</v>
      </c>
      <c r="F170" s="35">
        <v>293.4743052304025</v>
      </c>
      <c r="G170" s="35">
        <v>1423.648277123844</v>
      </c>
      <c r="H170" s="35">
        <v>0.1149777142293666</v>
      </c>
      <c r="I170" s="35">
        <v>14.255652289075481</v>
      </c>
      <c r="J170" s="35">
        <v>0</v>
      </c>
      <c r="K170" s="35">
        <v>0</v>
      </c>
      <c r="L170" s="35">
        <v>0</v>
      </c>
      <c r="M170" s="35">
        <v>0</v>
      </c>
      <c r="N170" s="35">
        <v>782.2895811080476</v>
      </c>
      <c r="O170" s="35">
        <v>369.5660448292724</v>
      </c>
      <c r="P170" s="35">
        <v>106.90149589158995</v>
      </c>
      <c r="Q170" s="35">
        <v>334.11229573352944</v>
      </c>
      <c r="R170" s="35">
        <v>393.8807431222761</v>
      </c>
      <c r="S170" s="35">
        <v>76.76999143308332</v>
      </c>
      <c r="T170" s="35">
        <v>148.66194549151066</v>
      </c>
      <c r="U170" s="35">
        <v>148.27809055672336</v>
      </c>
      <c r="V170" s="35">
        <v>329.3274813078976</v>
      </c>
      <c r="W170" s="35">
        <v>167.2764210177334</v>
      </c>
      <c r="X170" s="35">
        <v>33.54828330844212</v>
      </c>
      <c r="Y170" s="35">
        <v>613.2012760204432</v>
      </c>
      <c r="Z170" s="35">
        <v>55.88081761821785</v>
      </c>
      <c r="AA170" s="35">
        <v>65.76043373238603</v>
      </c>
      <c r="AB170" s="35">
        <v>102.38410595852244</v>
      </c>
      <c r="AC170" s="35">
        <v>318.6841298097459</v>
      </c>
      <c r="AD170" s="35">
        <v>14.418672083321734</v>
      </c>
      <c r="AE170" s="35">
        <v>193.36003768879215</v>
      </c>
      <c r="AF170" s="35">
        <v>46.09634366251448</v>
      </c>
      <c r="AG170" s="35">
        <v>384.7281916508947</v>
      </c>
      <c r="AH170" s="35">
        <v>98.74371948615537</v>
      </c>
      <c r="AI170" s="35">
        <v>322.91090155422637</v>
      </c>
      <c r="AJ170" s="35">
        <v>69.06881817451159</v>
      </c>
      <c r="AK170" s="35">
        <v>132.0523490318038</v>
      </c>
      <c r="AL170" s="35">
        <v>130.05262956479066</v>
      </c>
      <c r="AM170" s="35">
        <v>552.1714754010932</v>
      </c>
      <c r="AN170" s="35">
        <v>105.73132655624099</v>
      </c>
      <c r="AO170" s="35">
        <v>24.195502980840597</v>
      </c>
      <c r="AP170" s="35">
        <v>193.04898448889668</v>
      </c>
      <c r="AQ170" s="35">
        <v>122.36610014879093</v>
      </c>
      <c r="AR170" s="35">
        <v>286.3514995260448</v>
      </c>
      <c r="AS170" s="35">
        <v>215.56444908062622</v>
      </c>
      <c r="AT170" s="35">
        <v>182.167699570027</v>
      </c>
      <c r="AU170" s="35">
        <v>122.24127423634064</v>
      </c>
      <c r="AV170" s="35">
        <v>211.42670883610378</v>
      </c>
      <c r="AW170" s="35">
        <v>133.42574142885942</v>
      </c>
      <c r="AX170" s="35">
        <v>473.1425476825883</v>
      </c>
      <c r="AY170" s="35">
        <v>144.2250752834626</v>
      </c>
      <c r="AZ170" s="35">
        <v>300.08932927083845</v>
      </c>
      <c r="BA170" s="35">
        <v>104.42700763382169</v>
      </c>
      <c r="BB170" s="35">
        <v>207.90416725379788</v>
      </c>
      <c r="BC170" s="35">
        <v>138.83087457183373</v>
      </c>
      <c r="BD170" s="35">
        <v>582.8845908964888</v>
      </c>
      <c r="BE170" s="35">
        <v>246.33892313276343</v>
      </c>
      <c r="BF170" s="35">
        <v>127.32789002657796</v>
      </c>
      <c r="BG170" s="35">
        <v>72.93008260567287</v>
      </c>
      <c r="BH170" s="35">
        <v>49.508926323642804</v>
      </c>
      <c r="BI170" s="35">
        <v>102.43043530841395</v>
      </c>
      <c r="BJ170" s="35">
        <v>648.8491178324402</v>
      </c>
      <c r="BK170" s="35">
        <v>81.37742815249266</v>
      </c>
      <c r="BL170" s="35">
        <v>96.08558374069335</v>
      </c>
      <c r="BM170" s="35">
        <v>93.78416686209465</v>
      </c>
      <c r="BN170" s="35">
        <v>66.48754119342594</v>
      </c>
      <c r="BO170" s="35">
        <v>92.42352052767694</v>
      </c>
      <c r="BP170" s="35">
        <v>106.92153483405687</v>
      </c>
      <c r="BQ170" s="35">
        <v>89.05036277312217</v>
      </c>
      <c r="BR170" s="35">
        <v>121.54211639003424</v>
      </c>
      <c r="BS170" s="35">
        <v>153.59437275221075</v>
      </c>
      <c r="BT170" s="35">
        <v>56.85242800921893</v>
      </c>
      <c r="BU170" s="35">
        <v>81.0850008927107</v>
      </c>
      <c r="BV170" s="35">
        <v>227.01148087359846</v>
      </c>
      <c r="BW170" s="35">
        <v>128.72728688008235</v>
      </c>
      <c r="BX170" s="35">
        <v>167.81985958195298</v>
      </c>
      <c r="BY170" s="35">
        <v>72.14215181605543</v>
      </c>
      <c r="BZ170" s="35">
        <v>156.6865785388236</v>
      </c>
      <c r="CA170" s="35">
        <v>108.50678431529153</v>
      </c>
      <c r="CB170" s="35">
        <v>14.584078995180237</v>
      </c>
      <c r="CC170" s="35">
        <v>81.94410632360095</v>
      </c>
      <c r="CD170" s="35">
        <v>46.880934628387436</v>
      </c>
      <c r="CE170" s="35">
        <v>41.92102875373834</v>
      </c>
      <c r="CF170" s="35">
        <v>92.05972594448309</v>
      </c>
      <c r="CG170" s="35">
        <v>39.12312352548206</v>
      </c>
      <c r="CH170" s="35">
        <v>115.23339272339587</v>
      </c>
      <c r="CI170" s="35">
        <v>77.830620972351</v>
      </c>
      <c r="CJ170" s="35">
        <v>75.3349269747179</v>
      </c>
      <c r="CK170" s="35">
        <v>438.26399270425964</v>
      </c>
      <c r="CL170" s="35">
        <v>60.73493029393491</v>
      </c>
      <c r="CM170" s="35">
        <v>335.7086672560157</v>
      </c>
      <c r="CN170" s="35">
        <v>166.9110654739514</v>
      </c>
      <c r="CO170" s="35">
        <v>30.332204315511213</v>
      </c>
      <c r="CP170" s="35">
        <v>329.4508759014808</v>
      </c>
      <c r="CQ170" s="35">
        <v>125.45258969861035</v>
      </c>
      <c r="CR170" s="35">
        <v>381.142997906818</v>
      </c>
      <c r="CS170" s="35">
        <v>61.5738683275988</v>
      </c>
      <c r="CT170" s="35">
        <v>121.18888721080137</v>
      </c>
      <c r="CU170" s="35">
        <v>3489.1914525429243</v>
      </c>
      <c r="CV170" s="35">
        <v>546.1116863536154</v>
      </c>
      <c r="CW170" s="35">
        <v>923.6503293480791</v>
      </c>
      <c r="CX170" s="35">
        <v>250.8651015122868</v>
      </c>
      <c r="CY170" s="35">
        <v>846.571543377953</v>
      </c>
      <c r="CZ170" s="35">
        <v>42922.015976556526</v>
      </c>
      <c r="DA170" s="35">
        <v>14629.833365654145</v>
      </c>
      <c r="DB170" s="35">
        <v>204.90758533099762</v>
      </c>
      <c r="DC170" s="35">
        <v>595.7923297159159</v>
      </c>
      <c r="DD170" s="35">
        <v>3923.563240847954</v>
      </c>
      <c r="DE170" s="35">
        <v>2663.0469669828826</v>
      </c>
      <c r="DF170" s="35">
        <v>75.74305985903248</v>
      </c>
      <c r="DG170" s="35">
        <v>1168.1554949541346</v>
      </c>
      <c r="DH170" s="35">
        <v>3142.1108419097936</v>
      </c>
      <c r="DI170" s="35">
        <v>16040.91467358958</v>
      </c>
      <c r="DJ170" s="35">
        <v>7424.8249165247125</v>
      </c>
      <c r="DK170" s="35">
        <v>764.8220091773638</v>
      </c>
      <c r="DL170" s="35">
        <v>9976.719608550999</v>
      </c>
      <c r="DM170" s="35">
        <v>306.6212764388018</v>
      </c>
      <c r="DN170" s="35">
        <v>205.1876746479449</v>
      </c>
      <c r="DO170" s="35">
        <v>76.28373390314344</v>
      </c>
      <c r="DP170" s="35">
        <v>13913.509853905069</v>
      </c>
      <c r="DQ170" s="35">
        <v>2.638343007950634</v>
      </c>
      <c r="DR170" s="35">
        <v>28.164371504352218</v>
      </c>
      <c r="DS170" s="35">
        <v>1041.1171114504064</v>
      </c>
      <c r="DT170" s="35">
        <v>3315.727809832701</v>
      </c>
      <c r="DU170" s="35">
        <v>2650.390074805208</v>
      </c>
      <c r="DV170" s="35">
        <v>2806.094978422126</v>
      </c>
      <c r="DW170" s="35">
        <v>0</v>
      </c>
      <c r="DX170" s="35">
        <f t="shared" si="18"/>
        <v>150993.06412897346</v>
      </c>
      <c r="DY170" s="35">
        <v>0</v>
      </c>
      <c r="DZ170" s="35">
        <v>78.46972767707003</v>
      </c>
      <c r="EA170" s="35">
        <f>SUM(DY170:DZ170)</f>
        <v>78.46972767707003</v>
      </c>
      <c r="EB170" s="35">
        <v>623545.9929472262</v>
      </c>
      <c r="EC170" s="35">
        <v>0</v>
      </c>
      <c r="ED170" s="35">
        <f>SUM(EB170:EC170)</f>
        <v>623545.9929472262</v>
      </c>
      <c r="EE170" s="35">
        <v>0</v>
      </c>
      <c r="EF170" s="35">
        <v>0</v>
      </c>
      <c r="EG170" s="35">
        <f>SUM(ED170:EF170)</f>
        <v>623545.9929472262</v>
      </c>
      <c r="EH170" s="35">
        <v>0</v>
      </c>
      <c r="EI170" s="35">
        <v>0</v>
      </c>
      <c r="EJ170" s="35">
        <f>SUM(EH170:EI170)</f>
        <v>0</v>
      </c>
      <c r="EK170" s="35">
        <f t="shared" si="19"/>
        <v>623624.4626749032</v>
      </c>
      <c r="EL170" s="35">
        <f t="shared" si="20"/>
        <v>774617.5268038767</v>
      </c>
    </row>
    <row r="171" spans="1:142" ht="12.75" customHeight="1">
      <c r="A171" s="24" t="s">
        <v>4</v>
      </c>
      <c r="B171" s="6" t="s">
        <v>5</v>
      </c>
      <c r="C171" s="4" t="s">
        <v>6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  <c r="BC171" s="35">
        <v>0</v>
      </c>
      <c r="BD171" s="35">
        <v>0</v>
      </c>
      <c r="BE171" s="35">
        <v>0</v>
      </c>
      <c r="BF171" s="35">
        <v>0</v>
      </c>
      <c r="BG171" s="35">
        <v>0</v>
      </c>
      <c r="BH171" s="35">
        <v>0</v>
      </c>
      <c r="BI171" s="35">
        <v>0</v>
      </c>
      <c r="BJ171" s="35">
        <v>0</v>
      </c>
      <c r="BK171" s="35">
        <v>0</v>
      </c>
      <c r="BL171" s="35">
        <v>0</v>
      </c>
      <c r="BM171" s="35">
        <v>0</v>
      </c>
      <c r="BN171" s="35">
        <v>0</v>
      </c>
      <c r="BO171" s="35">
        <v>0</v>
      </c>
      <c r="BP171" s="35">
        <v>0</v>
      </c>
      <c r="BQ171" s="35">
        <v>0</v>
      </c>
      <c r="BR171" s="35">
        <v>0</v>
      </c>
      <c r="BS171" s="35">
        <v>0</v>
      </c>
      <c r="BT171" s="35">
        <v>0</v>
      </c>
      <c r="BU171" s="35">
        <v>0</v>
      </c>
      <c r="BV171" s="35">
        <v>0</v>
      </c>
      <c r="BW171" s="35">
        <v>0</v>
      </c>
      <c r="BX171" s="35">
        <v>0</v>
      </c>
      <c r="BY171" s="35">
        <v>0</v>
      </c>
      <c r="BZ171" s="35">
        <v>0</v>
      </c>
      <c r="CA171" s="35">
        <v>0</v>
      </c>
      <c r="CB171" s="35">
        <v>0</v>
      </c>
      <c r="CC171" s="35">
        <v>0</v>
      </c>
      <c r="CD171" s="35">
        <v>0</v>
      </c>
      <c r="CE171" s="35">
        <v>0</v>
      </c>
      <c r="CF171" s="35">
        <v>0</v>
      </c>
      <c r="CG171" s="35">
        <v>0</v>
      </c>
      <c r="CH171" s="35">
        <v>0</v>
      </c>
      <c r="CI171" s="35">
        <v>0</v>
      </c>
      <c r="CJ171" s="35">
        <v>0</v>
      </c>
      <c r="CK171" s="35">
        <v>0</v>
      </c>
      <c r="CL171" s="35">
        <v>0</v>
      </c>
      <c r="CM171" s="35">
        <v>0</v>
      </c>
      <c r="CN171" s="35">
        <v>0</v>
      </c>
      <c r="CO171" s="35">
        <v>0</v>
      </c>
      <c r="CP171" s="35">
        <v>0</v>
      </c>
      <c r="CQ171" s="35">
        <v>0</v>
      </c>
      <c r="CR171" s="35">
        <v>0</v>
      </c>
      <c r="CS171" s="35">
        <v>0</v>
      </c>
      <c r="CT171" s="35">
        <v>0</v>
      </c>
      <c r="CU171" s="35">
        <v>0</v>
      </c>
      <c r="CV171" s="35">
        <v>0</v>
      </c>
      <c r="CW171" s="35">
        <v>0</v>
      </c>
      <c r="CX171" s="35">
        <v>0</v>
      </c>
      <c r="CY171" s="35">
        <v>0</v>
      </c>
      <c r="CZ171" s="35">
        <v>0</v>
      </c>
      <c r="DA171" s="35">
        <v>0</v>
      </c>
      <c r="DB171" s="35">
        <v>0</v>
      </c>
      <c r="DC171" s="35">
        <v>0</v>
      </c>
      <c r="DD171" s="35">
        <v>0</v>
      </c>
      <c r="DE171" s="35">
        <v>0</v>
      </c>
      <c r="DF171" s="35">
        <v>0</v>
      </c>
      <c r="DG171" s="35">
        <v>0</v>
      </c>
      <c r="DH171" s="35">
        <v>0</v>
      </c>
      <c r="DI171" s="35">
        <v>0</v>
      </c>
      <c r="DJ171" s="35">
        <v>0</v>
      </c>
      <c r="DK171" s="35">
        <v>0</v>
      </c>
      <c r="DL171" s="35">
        <v>0</v>
      </c>
      <c r="DM171" s="35">
        <v>0</v>
      </c>
      <c r="DN171" s="35">
        <v>0</v>
      </c>
      <c r="DO171" s="35">
        <v>0</v>
      </c>
      <c r="DP171" s="35">
        <v>0</v>
      </c>
      <c r="DQ171" s="35">
        <v>0</v>
      </c>
      <c r="DR171" s="35">
        <v>0</v>
      </c>
      <c r="DS171" s="35">
        <v>0</v>
      </c>
      <c r="DT171" s="35">
        <v>0</v>
      </c>
      <c r="DU171" s="35">
        <v>0</v>
      </c>
      <c r="DV171" s="35">
        <v>0</v>
      </c>
      <c r="DW171" s="35">
        <v>0</v>
      </c>
      <c r="DX171" s="35">
        <f t="shared" si="18"/>
        <v>0</v>
      </c>
      <c r="DY171" s="35">
        <v>0</v>
      </c>
      <c r="DZ171" s="35">
        <v>0</v>
      </c>
      <c r="EA171" s="35">
        <f>SUM(DY171:DZ171)</f>
        <v>0</v>
      </c>
      <c r="EB171" s="35">
        <v>0</v>
      </c>
      <c r="EC171" s="35">
        <v>0</v>
      </c>
      <c r="ED171" s="35">
        <f>SUM(EB171:EC171)</f>
        <v>0</v>
      </c>
      <c r="EE171" s="35">
        <v>0</v>
      </c>
      <c r="EF171" s="35">
        <v>0</v>
      </c>
      <c r="EG171" s="35">
        <f>SUM(ED171:EF171)</f>
        <v>0</v>
      </c>
      <c r="EH171" s="35">
        <v>0</v>
      </c>
      <c r="EI171" s="35">
        <v>0</v>
      </c>
      <c r="EJ171" s="35">
        <f>SUM(EH171:EI171)</f>
        <v>0</v>
      </c>
      <c r="EK171" s="35">
        <f t="shared" si="19"/>
        <v>0</v>
      </c>
      <c r="EL171" s="35">
        <f t="shared" si="20"/>
        <v>0</v>
      </c>
    </row>
    <row r="172" spans="1:142" ht="12.75" customHeight="1">
      <c r="A172" s="24" t="s">
        <v>7</v>
      </c>
      <c r="B172" s="6" t="s">
        <v>8</v>
      </c>
      <c r="C172" s="4" t="s">
        <v>9</v>
      </c>
      <c r="D172" s="35">
        <v>2.5594529187729864</v>
      </c>
      <c r="E172" s="35">
        <v>0.5678766719885374</v>
      </c>
      <c r="F172" s="35">
        <v>0.3749102327477026</v>
      </c>
      <c r="G172" s="35">
        <v>0.6433538420855902</v>
      </c>
      <c r="H172" s="35">
        <v>0.3134274601196451</v>
      </c>
      <c r="I172" s="35">
        <v>2.801522431429357</v>
      </c>
      <c r="J172" s="35">
        <v>0.7065163742184132</v>
      </c>
      <c r="K172" s="35">
        <v>0.4351445994268015</v>
      </c>
      <c r="L172" s="35">
        <v>0.004007057219190325</v>
      </c>
      <c r="M172" s="35">
        <v>0.22871469185806095</v>
      </c>
      <c r="N172" s="35">
        <v>2.30605394924753</v>
      </c>
      <c r="O172" s="35">
        <v>5.768082419350367</v>
      </c>
      <c r="P172" s="35">
        <v>0.6476876624289927</v>
      </c>
      <c r="Q172" s="35">
        <v>1.6079322821413258</v>
      </c>
      <c r="R172" s="35">
        <v>1.524139730961976</v>
      </c>
      <c r="S172" s="35">
        <v>0</v>
      </c>
      <c r="T172" s="35">
        <v>0.1637054495290895</v>
      </c>
      <c r="U172" s="35">
        <v>4.9060739706247665</v>
      </c>
      <c r="V172" s="35">
        <v>5.766287580107128</v>
      </c>
      <c r="W172" s="35">
        <v>2.3808327931425746</v>
      </c>
      <c r="X172" s="35">
        <v>2.8270751549226953</v>
      </c>
      <c r="Y172" s="35">
        <v>17.18693569204853</v>
      </c>
      <c r="Z172" s="35">
        <v>1.1532573854373112</v>
      </c>
      <c r="AA172" s="35">
        <v>0.5099452697828228</v>
      </c>
      <c r="AB172" s="35">
        <v>8.70562717252508</v>
      </c>
      <c r="AC172" s="35">
        <v>11.251694288410265</v>
      </c>
      <c r="AD172" s="35">
        <v>0.3797725109660429</v>
      </c>
      <c r="AE172" s="35">
        <v>0.43215175172723386</v>
      </c>
      <c r="AF172" s="35">
        <v>0.1862161893882759</v>
      </c>
      <c r="AG172" s="35">
        <v>2.88150071563127</v>
      </c>
      <c r="AH172" s="35">
        <v>2.7221404519873866</v>
      </c>
      <c r="AI172" s="35">
        <v>0.7313238394355315</v>
      </c>
      <c r="AJ172" s="35">
        <v>0.1689098009093338</v>
      </c>
      <c r="AK172" s="35">
        <v>0.06692855675176997</v>
      </c>
      <c r="AL172" s="35">
        <v>0.42390179890661267</v>
      </c>
      <c r="AM172" s="35">
        <v>3.3706727626118718</v>
      </c>
      <c r="AN172" s="35">
        <v>7.843357386258676</v>
      </c>
      <c r="AO172" s="35">
        <v>1.512455557821829</v>
      </c>
      <c r="AP172" s="35">
        <v>0.6612850580828892</v>
      </c>
      <c r="AQ172" s="35">
        <v>0.07180446394339346</v>
      </c>
      <c r="AR172" s="35">
        <v>0.5216771991921385</v>
      </c>
      <c r="AS172" s="35">
        <v>2.037850393231612</v>
      </c>
      <c r="AT172" s="35">
        <v>1.257987046792977</v>
      </c>
      <c r="AU172" s="35">
        <v>1.97875082710862</v>
      </c>
      <c r="AV172" s="35">
        <v>6.367366434980333</v>
      </c>
      <c r="AW172" s="35">
        <v>3.814561317509412</v>
      </c>
      <c r="AX172" s="35">
        <v>4.641758949031918</v>
      </c>
      <c r="AY172" s="35">
        <v>0</v>
      </c>
      <c r="AZ172" s="35">
        <v>2.2265999141351984</v>
      </c>
      <c r="BA172" s="35">
        <v>1.7571041758315058</v>
      </c>
      <c r="BB172" s="35">
        <v>2.950976026597903</v>
      </c>
      <c r="BC172" s="35">
        <v>0.12201974061271482</v>
      </c>
      <c r="BD172" s="35">
        <v>11.858666506954703</v>
      </c>
      <c r="BE172" s="35">
        <v>5.494568840394814</v>
      </c>
      <c r="BF172" s="35">
        <v>6.426526445120667</v>
      </c>
      <c r="BG172" s="35">
        <v>0.029965786055556415</v>
      </c>
      <c r="BH172" s="35">
        <v>0.04776439871215193</v>
      </c>
      <c r="BI172" s="35">
        <v>0</v>
      </c>
      <c r="BJ172" s="35">
        <v>0.7188194001472039</v>
      </c>
      <c r="BK172" s="35">
        <v>1.0687629443555098</v>
      </c>
      <c r="BL172" s="35">
        <v>4.832071888564606</v>
      </c>
      <c r="BM172" s="35">
        <v>9.711320422723745</v>
      </c>
      <c r="BN172" s="35">
        <v>2.193467463685494</v>
      </c>
      <c r="BO172" s="35">
        <v>3.910797642571343</v>
      </c>
      <c r="BP172" s="35">
        <v>6.485754383378133</v>
      </c>
      <c r="BQ172" s="35">
        <v>2.3200948642218324</v>
      </c>
      <c r="BR172" s="35">
        <v>2.263497824391224</v>
      </c>
      <c r="BS172" s="35">
        <v>8.468565351034904</v>
      </c>
      <c r="BT172" s="35">
        <v>2.909842697275451</v>
      </c>
      <c r="BU172" s="35">
        <v>0.007849313172282291</v>
      </c>
      <c r="BV172" s="35">
        <v>0.7921943249958755</v>
      </c>
      <c r="BW172" s="35">
        <v>0.08315530114935361</v>
      </c>
      <c r="BX172" s="35">
        <v>0.3254144563440279</v>
      </c>
      <c r="BY172" s="35">
        <v>0</v>
      </c>
      <c r="BZ172" s="35">
        <v>0.12004603159941345</v>
      </c>
      <c r="CA172" s="35">
        <v>0.07667637109097539</v>
      </c>
      <c r="CB172" s="35">
        <v>0.05338930876485114</v>
      </c>
      <c r="CC172" s="35">
        <v>0</v>
      </c>
      <c r="CD172" s="35">
        <v>0.01881262596817203</v>
      </c>
      <c r="CE172" s="35">
        <v>0.09797006715002105</v>
      </c>
      <c r="CF172" s="35">
        <v>1.4022032195631362</v>
      </c>
      <c r="CG172" s="35">
        <v>0</v>
      </c>
      <c r="CH172" s="35">
        <v>0.3067427008320377</v>
      </c>
      <c r="CI172" s="35">
        <v>0.044479555708654625</v>
      </c>
      <c r="CJ172" s="35">
        <v>0.9871408720376568</v>
      </c>
      <c r="CK172" s="35">
        <v>2.559519503398208</v>
      </c>
      <c r="CL172" s="35">
        <v>0</v>
      </c>
      <c r="CM172" s="35">
        <v>0.9858515984182769</v>
      </c>
      <c r="CN172" s="35">
        <v>0.1317422261510994</v>
      </c>
      <c r="CO172" s="35">
        <v>1.3903095956405018</v>
      </c>
      <c r="CP172" s="35">
        <v>0</v>
      </c>
      <c r="CQ172" s="35">
        <v>0.34287798161071426</v>
      </c>
      <c r="CR172" s="35">
        <v>10.616612721672878</v>
      </c>
      <c r="CS172" s="35">
        <v>4.772600262409925</v>
      </c>
      <c r="CT172" s="35">
        <v>11.432141210834814</v>
      </c>
      <c r="CU172" s="35">
        <v>68.7413730144487</v>
      </c>
      <c r="CV172" s="35">
        <v>269.15559086051064</v>
      </c>
      <c r="CW172" s="35">
        <v>446.7675431110008</v>
      </c>
      <c r="CX172" s="35">
        <v>10.784498194393402</v>
      </c>
      <c r="CY172" s="35">
        <v>19.731205138314976</v>
      </c>
      <c r="CZ172" s="35">
        <v>7.921016568037986</v>
      </c>
      <c r="DA172" s="35">
        <v>21.72298115530803</v>
      </c>
      <c r="DB172" s="35">
        <v>0</v>
      </c>
      <c r="DC172" s="35">
        <v>0.1420919794280783</v>
      </c>
      <c r="DD172" s="35">
        <v>0.4082315730120041</v>
      </c>
      <c r="DE172" s="35">
        <v>5.859928383789452</v>
      </c>
      <c r="DF172" s="35">
        <v>2.176748373926169</v>
      </c>
      <c r="DG172" s="35">
        <v>35.721374068617834</v>
      </c>
      <c r="DH172" s="35">
        <v>13921.736974476968</v>
      </c>
      <c r="DI172" s="35">
        <v>343.54256069940675</v>
      </c>
      <c r="DJ172" s="35">
        <v>43.089576008654085</v>
      </c>
      <c r="DK172" s="35">
        <v>915.307139473762</v>
      </c>
      <c r="DL172" s="35">
        <v>749.6832017769423</v>
      </c>
      <c r="DM172" s="35">
        <v>2.5136310359359895</v>
      </c>
      <c r="DN172" s="35">
        <v>139.94706666380443</v>
      </c>
      <c r="DO172" s="35">
        <v>2.4651546027848292</v>
      </c>
      <c r="DP172" s="35">
        <v>12.788403827679263</v>
      </c>
      <c r="DQ172" s="35">
        <v>1.5120540754224627</v>
      </c>
      <c r="DR172" s="35">
        <v>18.137337956539625</v>
      </c>
      <c r="DS172" s="35">
        <v>2.7240076234991135</v>
      </c>
      <c r="DT172" s="35">
        <v>28.926930050521964</v>
      </c>
      <c r="DU172" s="35">
        <v>9.771940946823653</v>
      </c>
      <c r="DV172" s="35">
        <v>33.04479233838469</v>
      </c>
      <c r="DW172" s="35">
        <v>0</v>
      </c>
      <c r="DX172" s="35">
        <f t="shared" si="18"/>
        <v>17344.080900035988</v>
      </c>
      <c r="DY172" s="35">
        <v>0</v>
      </c>
      <c r="DZ172" s="35">
        <v>0</v>
      </c>
      <c r="EA172" s="35">
        <f>SUM(DY172:DZ172)</f>
        <v>0</v>
      </c>
      <c r="EB172" s="35">
        <v>27655.81994531311</v>
      </c>
      <c r="EC172" s="35">
        <v>0</v>
      </c>
      <c r="ED172" s="35">
        <f>SUM(EB172:EC172)</f>
        <v>27655.81994531311</v>
      </c>
      <c r="EE172" s="35">
        <v>0</v>
      </c>
      <c r="EF172" s="35">
        <v>0</v>
      </c>
      <c r="EG172" s="35">
        <f>SUM(ED172:EF172)</f>
        <v>27655.81994531311</v>
      </c>
      <c r="EH172" s="35">
        <v>0</v>
      </c>
      <c r="EI172" s="35">
        <v>0</v>
      </c>
      <c r="EJ172" s="35">
        <f>SUM(EH172:EI172)</f>
        <v>0</v>
      </c>
      <c r="EK172" s="35">
        <f t="shared" si="19"/>
        <v>27655.81994531311</v>
      </c>
      <c r="EL172" s="35">
        <f t="shared" si="20"/>
        <v>44999.9008453491</v>
      </c>
    </row>
    <row r="173" spans="1:142" ht="12.75" customHeight="1">
      <c r="A173" s="24" t="s">
        <v>10</v>
      </c>
      <c r="B173" s="6" t="s">
        <v>11</v>
      </c>
      <c r="C173" s="4" t="s">
        <v>12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  <c r="AV173" s="35">
        <v>0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  <c r="BC173" s="35">
        <v>0</v>
      </c>
      <c r="BD173" s="35">
        <v>0</v>
      </c>
      <c r="BE173" s="35">
        <v>0</v>
      </c>
      <c r="BF173" s="35">
        <v>0</v>
      </c>
      <c r="BG173" s="35">
        <v>0</v>
      </c>
      <c r="BH173" s="35">
        <v>0</v>
      </c>
      <c r="BI173" s="35">
        <v>0</v>
      </c>
      <c r="BJ173" s="35">
        <v>0</v>
      </c>
      <c r="BK173" s="35">
        <v>0</v>
      </c>
      <c r="BL173" s="35">
        <v>0</v>
      </c>
      <c r="BM173" s="35">
        <v>0</v>
      </c>
      <c r="BN173" s="35">
        <v>0</v>
      </c>
      <c r="BO173" s="35">
        <v>0</v>
      </c>
      <c r="BP173" s="35">
        <v>0</v>
      </c>
      <c r="BQ173" s="35">
        <v>0</v>
      </c>
      <c r="BR173" s="35">
        <v>0</v>
      </c>
      <c r="BS173" s="35">
        <v>0</v>
      </c>
      <c r="BT173" s="35">
        <v>0</v>
      </c>
      <c r="BU173" s="35">
        <v>0</v>
      </c>
      <c r="BV173" s="35">
        <v>0</v>
      </c>
      <c r="BW173" s="35">
        <v>0</v>
      </c>
      <c r="BX173" s="35">
        <v>0</v>
      </c>
      <c r="BY173" s="35">
        <v>0</v>
      </c>
      <c r="BZ173" s="35">
        <v>0</v>
      </c>
      <c r="CA173" s="35">
        <v>0</v>
      </c>
      <c r="CB173" s="35">
        <v>0</v>
      </c>
      <c r="CC173" s="35">
        <v>0</v>
      </c>
      <c r="CD173" s="35">
        <v>0</v>
      </c>
      <c r="CE173" s="35">
        <v>0</v>
      </c>
      <c r="CF173" s="35">
        <v>0</v>
      </c>
      <c r="CG173" s="35">
        <v>0</v>
      </c>
      <c r="CH173" s="35">
        <v>0</v>
      </c>
      <c r="CI173" s="35">
        <v>0</v>
      </c>
      <c r="CJ173" s="35">
        <v>0</v>
      </c>
      <c r="CK173" s="35">
        <v>0</v>
      </c>
      <c r="CL173" s="35">
        <v>0</v>
      </c>
      <c r="CM173" s="35">
        <v>0</v>
      </c>
      <c r="CN173" s="35">
        <v>0</v>
      </c>
      <c r="CO173" s="35">
        <v>0</v>
      </c>
      <c r="CP173" s="35">
        <v>0</v>
      </c>
      <c r="CQ173" s="35">
        <v>0</v>
      </c>
      <c r="CR173" s="35">
        <v>0</v>
      </c>
      <c r="CS173" s="35">
        <v>0</v>
      </c>
      <c r="CT173" s="35">
        <v>0</v>
      </c>
      <c r="CU173" s="35">
        <v>0</v>
      </c>
      <c r="CV173" s="35">
        <v>0</v>
      </c>
      <c r="CW173" s="35">
        <v>0</v>
      </c>
      <c r="CX173" s="35">
        <v>0</v>
      </c>
      <c r="CY173" s="35">
        <v>0</v>
      </c>
      <c r="CZ173" s="35">
        <v>0</v>
      </c>
      <c r="DA173" s="35">
        <v>0</v>
      </c>
      <c r="DB173" s="35">
        <v>0</v>
      </c>
      <c r="DC173" s="35">
        <v>0</v>
      </c>
      <c r="DD173" s="35">
        <v>0</v>
      </c>
      <c r="DE173" s="35">
        <v>0</v>
      </c>
      <c r="DF173" s="35">
        <v>0</v>
      </c>
      <c r="DG173" s="35">
        <v>0</v>
      </c>
      <c r="DH173" s="35">
        <v>0</v>
      </c>
      <c r="DI173" s="35">
        <v>49859.78311916931</v>
      </c>
      <c r="DJ173" s="35">
        <v>0</v>
      </c>
      <c r="DK173" s="35">
        <v>0</v>
      </c>
      <c r="DL173" s="35">
        <v>0</v>
      </c>
      <c r="DM173" s="35">
        <v>0</v>
      </c>
      <c r="DN173" s="35">
        <v>0</v>
      </c>
      <c r="DO173" s="35">
        <v>0</v>
      </c>
      <c r="DP173" s="35">
        <v>0</v>
      </c>
      <c r="DQ173" s="35">
        <v>0</v>
      </c>
      <c r="DR173" s="35">
        <v>0</v>
      </c>
      <c r="DS173" s="35">
        <v>0</v>
      </c>
      <c r="DT173" s="35">
        <v>0</v>
      </c>
      <c r="DU173" s="35">
        <v>0</v>
      </c>
      <c r="DV173" s="35">
        <v>0</v>
      </c>
      <c r="DW173" s="35">
        <v>0</v>
      </c>
      <c r="DX173" s="35">
        <f t="shared" si="18"/>
        <v>49859.78311916931</v>
      </c>
      <c r="DY173" s="35">
        <v>0</v>
      </c>
      <c r="DZ173" s="35">
        <v>0</v>
      </c>
      <c r="EA173" s="35">
        <f>SUM(DY173:DZ173)</f>
        <v>0</v>
      </c>
      <c r="EB173" s="35">
        <v>0</v>
      </c>
      <c r="EC173" s="35">
        <v>0</v>
      </c>
      <c r="ED173" s="35">
        <f>SUM(EB173:EC173)</f>
        <v>0</v>
      </c>
      <c r="EE173" s="35">
        <v>0</v>
      </c>
      <c r="EF173" s="35">
        <v>0</v>
      </c>
      <c r="EG173" s="35">
        <f>SUM(ED173:EF173)</f>
        <v>0</v>
      </c>
      <c r="EH173" s="35">
        <v>0</v>
      </c>
      <c r="EI173" s="35">
        <v>0</v>
      </c>
      <c r="EJ173" s="35">
        <f>SUM(EH173:EI173)</f>
        <v>0</v>
      </c>
      <c r="EK173" s="35">
        <f t="shared" si="19"/>
        <v>0</v>
      </c>
      <c r="EL173" s="35">
        <f t="shared" si="20"/>
        <v>49859.78311916931</v>
      </c>
    </row>
    <row r="174" spans="1:142" ht="12.75" customHeight="1">
      <c r="A174" s="24" t="s">
        <v>13</v>
      </c>
      <c r="B174" s="6" t="s">
        <v>14</v>
      </c>
      <c r="C174" s="12" t="s">
        <v>15</v>
      </c>
      <c r="D174" s="35">
        <v>16.451522999232854</v>
      </c>
      <c r="E174" s="35">
        <v>3.6501691675680594</v>
      </c>
      <c r="F174" s="35">
        <v>2.4098291753901315</v>
      </c>
      <c r="G174" s="35">
        <v>4.135317532931998</v>
      </c>
      <c r="H174" s="35">
        <v>2.0146332956268878</v>
      </c>
      <c r="I174" s="35">
        <v>18.00748526197631</v>
      </c>
      <c r="J174" s="35">
        <v>4.371593826340697</v>
      </c>
      <c r="K174" s="35">
        <v>2.7970006140585513</v>
      </c>
      <c r="L174" s="35">
        <v>0.02575636125877833</v>
      </c>
      <c r="M174" s="35">
        <v>1.4701208159629686</v>
      </c>
      <c r="N174" s="35">
        <v>30.171482771142724</v>
      </c>
      <c r="O174" s="35">
        <v>123.53546618075698</v>
      </c>
      <c r="P174" s="35">
        <v>3.0101944845107282</v>
      </c>
      <c r="Q174" s="35">
        <v>60.90712922779284</v>
      </c>
      <c r="R174" s="35">
        <v>103.5762857715467</v>
      </c>
      <c r="S174" s="35">
        <v>10.922996049816401</v>
      </c>
      <c r="T174" s="35">
        <v>53.73780108660533</v>
      </c>
      <c r="U174" s="35">
        <v>10.651412065702232</v>
      </c>
      <c r="V174" s="35">
        <v>40.63258553275541</v>
      </c>
      <c r="W174" s="35">
        <v>17.66413432746191</v>
      </c>
      <c r="X174" s="35">
        <v>2.821173299405067</v>
      </c>
      <c r="Y174" s="35">
        <v>248.3102303732395</v>
      </c>
      <c r="Z174" s="35">
        <v>4.6118992039052475</v>
      </c>
      <c r="AA174" s="35">
        <v>16.083921544964458</v>
      </c>
      <c r="AB174" s="35">
        <v>43.807904371514255</v>
      </c>
      <c r="AC174" s="35">
        <v>67.40484489786891</v>
      </c>
      <c r="AD174" s="35">
        <v>1.7943320585913631</v>
      </c>
      <c r="AE174" s="35">
        <v>31.455129345295994</v>
      </c>
      <c r="AF174" s="35">
        <v>8.085937490062323</v>
      </c>
      <c r="AG174" s="35">
        <v>51.23060156839955</v>
      </c>
      <c r="AH174" s="35">
        <v>23.308303643113906</v>
      </c>
      <c r="AI174" s="35">
        <v>44.7022067476359</v>
      </c>
      <c r="AJ174" s="35">
        <v>9.492082288870037</v>
      </c>
      <c r="AK174" s="35">
        <v>20.98769133986961</v>
      </c>
      <c r="AL174" s="35">
        <v>46.94042212764417</v>
      </c>
      <c r="AM174" s="35">
        <v>358.53106825324306</v>
      </c>
      <c r="AN174" s="35">
        <v>16.367127165525247</v>
      </c>
      <c r="AO174" s="35">
        <v>0.2752181346698131</v>
      </c>
      <c r="AP174" s="35">
        <v>54.90576736813932</v>
      </c>
      <c r="AQ174" s="35">
        <v>28.302116258298273</v>
      </c>
      <c r="AR174" s="35">
        <v>66.51174377586202</v>
      </c>
      <c r="AS174" s="35">
        <v>13.643627895747116</v>
      </c>
      <c r="AT174" s="35">
        <v>17.98801748664783</v>
      </c>
      <c r="AU174" s="35">
        <v>35.004983276221544</v>
      </c>
      <c r="AV174" s="35">
        <v>23.41055826470185</v>
      </c>
      <c r="AW174" s="35">
        <v>45.202475001529116</v>
      </c>
      <c r="AX174" s="35">
        <v>78.53371846872648</v>
      </c>
      <c r="AY174" s="35">
        <v>131.1667642900826</v>
      </c>
      <c r="AZ174" s="35">
        <v>28.901433891757605</v>
      </c>
      <c r="BA174" s="35">
        <v>35.95043896259149</v>
      </c>
      <c r="BB174" s="35">
        <v>60.70542792730839</v>
      </c>
      <c r="BC174" s="35">
        <v>16.377209729682715</v>
      </c>
      <c r="BD174" s="35">
        <v>81.4669362116094</v>
      </c>
      <c r="BE174" s="35">
        <v>65.58487090310295</v>
      </c>
      <c r="BF174" s="35">
        <v>21.165374472198533</v>
      </c>
      <c r="BG174" s="35">
        <v>7.1417574490148885</v>
      </c>
      <c r="BH174" s="35">
        <v>15.681182600264666</v>
      </c>
      <c r="BI174" s="35">
        <v>7.927724922057811</v>
      </c>
      <c r="BJ174" s="35">
        <v>159.51941861841237</v>
      </c>
      <c r="BK174" s="35">
        <v>13.76065623500227</v>
      </c>
      <c r="BL174" s="35">
        <v>10.695015882123483</v>
      </c>
      <c r="BM174" s="35">
        <v>7.3344306386146245</v>
      </c>
      <c r="BN174" s="35">
        <v>20.682891610980597</v>
      </c>
      <c r="BO174" s="35">
        <v>11.641791998414176</v>
      </c>
      <c r="BP174" s="35">
        <v>14.839570303915657</v>
      </c>
      <c r="BQ174" s="35">
        <v>6.1368258313868065</v>
      </c>
      <c r="BR174" s="35">
        <v>24.397049777696378</v>
      </c>
      <c r="BS174" s="35">
        <v>16.929809395058385</v>
      </c>
      <c r="BT174" s="35">
        <v>24.488254000058095</v>
      </c>
      <c r="BU174" s="35">
        <v>21.299049574636314</v>
      </c>
      <c r="BV174" s="35">
        <v>81.29492914730135</v>
      </c>
      <c r="BW174" s="35">
        <v>19.929705281031232</v>
      </c>
      <c r="BX174" s="35">
        <v>47.521493223483695</v>
      </c>
      <c r="BY174" s="35">
        <v>4.991358868627692</v>
      </c>
      <c r="BZ174" s="35">
        <v>34.178082072917654</v>
      </c>
      <c r="CA174" s="35">
        <v>9.627345779450073</v>
      </c>
      <c r="CB174" s="35">
        <v>3.218854337410539</v>
      </c>
      <c r="CC174" s="35">
        <v>3.3064718768703965</v>
      </c>
      <c r="CD174" s="35">
        <v>5.067123275069003</v>
      </c>
      <c r="CE174" s="35">
        <v>3.8805062424453123</v>
      </c>
      <c r="CF174" s="35">
        <v>13.004202038408982</v>
      </c>
      <c r="CG174" s="35">
        <v>13.819426596265693</v>
      </c>
      <c r="CH174" s="35">
        <v>22.101373460341236</v>
      </c>
      <c r="CI174" s="35">
        <v>10.339359266945008</v>
      </c>
      <c r="CJ174" s="35">
        <v>40.227039866356215</v>
      </c>
      <c r="CK174" s="35">
        <v>120.77382111921321</v>
      </c>
      <c r="CL174" s="35">
        <v>7.016570829444855</v>
      </c>
      <c r="CM174" s="35">
        <v>55.881362196889135</v>
      </c>
      <c r="CN174" s="35">
        <v>17.938031651920245</v>
      </c>
      <c r="CO174" s="35">
        <v>6.029680796127903</v>
      </c>
      <c r="CP174" s="35">
        <v>147.1761966936375</v>
      </c>
      <c r="CQ174" s="35">
        <v>18.375658204275002</v>
      </c>
      <c r="CR174" s="35">
        <v>281.7975349247538</v>
      </c>
      <c r="CS174" s="35">
        <v>17.00540365119189</v>
      </c>
      <c r="CT174" s="35">
        <v>43.848913910510376</v>
      </c>
      <c r="CU174" s="35">
        <v>0</v>
      </c>
      <c r="CV174" s="35">
        <v>5509.24487069143</v>
      </c>
      <c r="CW174" s="35">
        <v>9144.717326534386</v>
      </c>
      <c r="CX174" s="35">
        <v>709.8509202692575</v>
      </c>
      <c r="CY174" s="35">
        <v>2847.770263872693</v>
      </c>
      <c r="CZ174" s="35">
        <v>37.49986172655951</v>
      </c>
      <c r="DA174" s="35">
        <v>990.8574495919144</v>
      </c>
      <c r="DB174" s="35">
        <v>12.111803486552857</v>
      </c>
      <c r="DC174" s="35">
        <v>5.883299200416949</v>
      </c>
      <c r="DD174" s="35">
        <v>47.31479575602685</v>
      </c>
      <c r="DE174" s="35">
        <v>2891.712634045157</v>
      </c>
      <c r="DF174" s="35">
        <v>102.0782255076919</v>
      </c>
      <c r="DG174" s="35">
        <v>974.0134857631099</v>
      </c>
      <c r="DH174" s="35">
        <v>1289.5911917761039</v>
      </c>
      <c r="DI174" s="35">
        <v>443.7361547416214</v>
      </c>
      <c r="DJ174" s="35">
        <v>2219.188957470721</v>
      </c>
      <c r="DK174" s="35">
        <v>919.2471066192936</v>
      </c>
      <c r="DL174" s="35">
        <v>1148.170874773388</v>
      </c>
      <c r="DM174" s="35">
        <v>184.8224848672196</v>
      </c>
      <c r="DN174" s="35">
        <v>296.03283905949166</v>
      </c>
      <c r="DO174" s="35">
        <v>9.603336785615445</v>
      </c>
      <c r="DP174" s="35">
        <v>1554.9027655427367</v>
      </c>
      <c r="DQ174" s="35">
        <v>0</v>
      </c>
      <c r="DR174" s="35">
        <v>38.00071525204923</v>
      </c>
      <c r="DS174" s="35">
        <v>204.988932257083</v>
      </c>
      <c r="DT174" s="35">
        <v>501.5608221812012</v>
      </c>
      <c r="DU174" s="35">
        <v>212.21491584392987</v>
      </c>
      <c r="DV174" s="35">
        <v>1989.8130783698375</v>
      </c>
      <c r="DW174" s="35">
        <v>0</v>
      </c>
      <c r="DX174" s="35">
        <f t="shared" si="18"/>
        <v>37986.92946072047</v>
      </c>
      <c r="DY174" s="35">
        <v>0</v>
      </c>
      <c r="DZ174" s="35">
        <v>0</v>
      </c>
      <c r="EA174" s="35">
        <f>SUM(DY174:DZ174)</f>
        <v>0</v>
      </c>
      <c r="EB174" s="35">
        <v>167549.23495310277</v>
      </c>
      <c r="EC174" s="35">
        <v>0</v>
      </c>
      <c r="ED174" s="35">
        <f>SUM(EB174:EC174)</f>
        <v>167549.23495310277</v>
      </c>
      <c r="EE174" s="35">
        <v>0</v>
      </c>
      <c r="EF174" s="35">
        <v>0</v>
      </c>
      <c r="EG174" s="35">
        <f>SUM(ED174:EF174)</f>
        <v>167549.23495310277</v>
      </c>
      <c r="EH174" s="35">
        <v>0</v>
      </c>
      <c r="EI174" s="35">
        <v>0</v>
      </c>
      <c r="EJ174" s="35">
        <f>SUM(EH174:EI174)</f>
        <v>0</v>
      </c>
      <c r="EK174" s="35">
        <f t="shared" si="19"/>
        <v>167549.23495310277</v>
      </c>
      <c r="EL174" s="35">
        <f t="shared" si="20"/>
        <v>205536.16441382325</v>
      </c>
    </row>
    <row r="175" spans="1:142" ht="12.75" customHeight="1">
      <c r="A175" s="24" t="s">
        <v>16</v>
      </c>
      <c r="B175" s="6" t="s">
        <v>17</v>
      </c>
      <c r="C175" s="4" t="s">
        <v>18</v>
      </c>
      <c r="D175" s="35">
        <v>1.884607464719996</v>
      </c>
      <c r="E175" s="35">
        <v>0.4181458495368677</v>
      </c>
      <c r="F175" s="35">
        <v>0.27605845688888814</v>
      </c>
      <c r="G175" s="35">
        <v>0.47372211629978167</v>
      </c>
      <c r="H175" s="35">
        <v>0.23078671487064917</v>
      </c>
      <c r="I175" s="35">
        <v>2.062851028876681</v>
      </c>
      <c r="J175" s="35">
        <v>0.5007887937323313</v>
      </c>
      <c r="K175" s="35">
        <v>0.3204109574734789</v>
      </c>
      <c r="L175" s="35">
        <v>0.0029505250483242208</v>
      </c>
      <c r="M175" s="35">
        <v>0.1684099802755804</v>
      </c>
      <c r="N175" s="35">
        <v>3.4563001647213945</v>
      </c>
      <c r="O175" s="35">
        <v>14.151629714329522</v>
      </c>
      <c r="P175" s="35">
        <v>0.4009920418172779</v>
      </c>
      <c r="Q175" s="35">
        <v>6.97722821180242</v>
      </c>
      <c r="R175" s="35">
        <v>6.294782516488252</v>
      </c>
      <c r="S175" s="35">
        <v>0.6638380981695997</v>
      </c>
      <c r="T175" s="35">
        <v>3.2658804883251737</v>
      </c>
      <c r="U175" s="35">
        <v>0.6473327552503644</v>
      </c>
      <c r="V175" s="35">
        <v>2.4694193956273858</v>
      </c>
      <c r="W175" s="35">
        <v>1.073526465108605</v>
      </c>
      <c r="X175" s="35">
        <v>0.17145500274307918</v>
      </c>
      <c r="Y175" s="35">
        <v>15.090895422396233</v>
      </c>
      <c r="Z175" s="35">
        <v>0.2802852241736195</v>
      </c>
      <c r="AA175" s="35">
        <v>0.977490044015691</v>
      </c>
      <c r="AB175" s="35">
        <v>2.6623973669999197</v>
      </c>
      <c r="AC175" s="35">
        <v>4.09648633400085</v>
      </c>
      <c r="AD175" s="35">
        <v>0.10904938313880048</v>
      </c>
      <c r="AE175" s="35">
        <v>1.9116653660797613</v>
      </c>
      <c r="AF175" s="35">
        <v>0.4914176788896177</v>
      </c>
      <c r="AG175" s="35">
        <v>3.113507041305073</v>
      </c>
      <c r="AH175" s="35">
        <v>1.4165472450449492</v>
      </c>
      <c r="AI175" s="35">
        <v>2.7167480218793685</v>
      </c>
      <c r="AJ175" s="35">
        <v>0.576875229614199</v>
      </c>
      <c r="AK175" s="35">
        <v>1.2755135166659517</v>
      </c>
      <c r="AL175" s="35">
        <v>2.8527741299528593</v>
      </c>
      <c r="AM175" s="35">
        <v>21.78949634317119</v>
      </c>
      <c r="AN175" s="35">
        <v>0.9947016844563354</v>
      </c>
      <c r="AO175" s="35">
        <v>0.016726206094715597</v>
      </c>
      <c r="AP175" s="35">
        <v>3.336862892010358</v>
      </c>
      <c r="AQ175" s="35">
        <v>1.7200430125029138</v>
      </c>
      <c r="AR175" s="35">
        <v>4.042208684571858</v>
      </c>
      <c r="AS175" s="35">
        <v>0.82918275838786</v>
      </c>
      <c r="AT175" s="35">
        <v>1.0932102569403117</v>
      </c>
      <c r="AU175" s="35">
        <v>2.1274054681120336</v>
      </c>
      <c r="AV175" s="35">
        <v>1.4227617042660652</v>
      </c>
      <c r="AW175" s="35">
        <v>2.7471515050193887</v>
      </c>
      <c r="AX175" s="35">
        <v>4.77283650682474</v>
      </c>
      <c r="AY175" s="35">
        <v>7.9715762005473</v>
      </c>
      <c r="AZ175" s="35">
        <v>1.7564661583303662</v>
      </c>
      <c r="BA175" s="35">
        <v>2.184864932702246</v>
      </c>
      <c r="BB175" s="35">
        <v>3.6893335528134203</v>
      </c>
      <c r="BC175" s="35">
        <v>0.995314445843819</v>
      </c>
      <c r="BD175" s="35">
        <v>4.951100938952357</v>
      </c>
      <c r="BE175" s="35">
        <v>3.9858785785925814</v>
      </c>
      <c r="BF175" s="35">
        <v>1.2863120953804457</v>
      </c>
      <c r="BG175" s="35">
        <v>0.43403574082793</v>
      </c>
      <c r="BH175" s="35">
        <v>0.9530138422584972</v>
      </c>
      <c r="BI175" s="35">
        <v>0.4818024112678365</v>
      </c>
      <c r="BJ175" s="35">
        <v>9.694690631930335</v>
      </c>
      <c r="BK175" s="35">
        <v>0.8362950808503765</v>
      </c>
      <c r="BL175" s="35">
        <v>0.6499827493027293</v>
      </c>
      <c r="BM175" s="35">
        <v>0.4457453306848548</v>
      </c>
      <c r="BN175" s="35">
        <v>1.2569895081040616</v>
      </c>
      <c r="BO175" s="35">
        <v>0.7075224621767787</v>
      </c>
      <c r="BP175" s="35">
        <v>0.9018653932746794</v>
      </c>
      <c r="BQ175" s="35">
        <v>0.3729616645585407</v>
      </c>
      <c r="BR175" s="35">
        <v>1.4827150949713326</v>
      </c>
      <c r="BS175" s="35">
        <v>1.0288983370435518</v>
      </c>
      <c r="BT175" s="35">
        <v>1.4882579732477246</v>
      </c>
      <c r="BU175" s="35">
        <v>1.2944361142274923</v>
      </c>
      <c r="BV175" s="35">
        <v>4.940647319641207</v>
      </c>
      <c r="BW175" s="35">
        <v>1.2112150906676176</v>
      </c>
      <c r="BX175" s="35">
        <v>2.8880883541276376</v>
      </c>
      <c r="BY175" s="35">
        <v>0.30334664258049104</v>
      </c>
      <c r="BZ175" s="35">
        <v>2.0771510763982657</v>
      </c>
      <c r="CA175" s="35">
        <v>0.5850957817345984</v>
      </c>
      <c r="CB175" s="35">
        <v>0.19562381345615293</v>
      </c>
      <c r="CC175" s="35">
        <v>0.20094871337336098</v>
      </c>
      <c r="CD175" s="35">
        <v>0.30795117592020554</v>
      </c>
      <c r="CE175" s="35">
        <v>0.23583528476726445</v>
      </c>
      <c r="CF175" s="35">
        <v>0.7903220609088979</v>
      </c>
      <c r="CG175" s="35">
        <v>0.8398668119644337</v>
      </c>
      <c r="CH175" s="35">
        <v>1.343196835184757</v>
      </c>
      <c r="CI175" s="35">
        <v>0.6283679460065691</v>
      </c>
      <c r="CJ175" s="35">
        <v>2.444772617154195</v>
      </c>
      <c r="CK175" s="35">
        <v>7.339951727054001</v>
      </c>
      <c r="CL175" s="35">
        <v>0.4264276040976189</v>
      </c>
      <c r="CM175" s="35">
        <v>3.3961540437005815</v>
      </c>
      <c r="CN175" s="35">
        <v>1.0901723998075574</v>
      </c>
      <c r="CO175" s="35">
        <v>0.36644999357466446</v>
      </c>
      <c r="CP175" s="35">
        <v>8.944539214639875</v>
      </c>
      <c r="CQ175" s="35">
        <v>1.11676887360456</v>
      </c>
      <c r="CR175" s="35">
        <v>32.281372240348155</v>
      </c>
      <c r="CS175" s="35">
        <v>1.9480573721416157</v>
      </c>
      <c r="CT175" s="35">
        <v>5.0231209888267365</v>
      </c>
      <c r="CU175" s="35">
        <v>0</v>
      </c>
      <c r="CV175" s="35">
        <v>105.18543894851534</v>
      </c>
      <c r="CW175" s="35">
        <v>174.59581641919138</v>
      </c>
      <c r="CX175" s="35">
        <v>13.846633442892701</v>
      </c>
      <c r="CY175" s="35">
        <v>54.506608479417324</v>
      </c>
      <c r="CZ175" s="35">
        <v>4.295804062586622</v>
      </c>
      <c r="DA175" s="35">
        <v>113.50787073399925</v>
      </c>
      <c r="DB175" s="35">
        <v>1.3874700392810795</v>
      </c>
      <c r="DC175" s="35">
        <v>0.6739625012714017</v>
      </c>
      <c r="DD175" s="35">
        <v>5.42015576780753</v>
      </c>
      <c r="DE175" s="35">
        <v>56.305327123714186</v>
      </c>
      <c r="DF175" s="35">
        <v>2.4008067281041865</v>
      </c>
      <c r="DG175" s="35">
        <v>71.04987317731288</v>
      </c>
      <c r="DH175" s="35">
        <v>25.103011157714697</v>
      </c>
      <c r="DI175" s="35">
        <v>50.83228280027342</v>
      </c>
      <c r="DJ175" s="35">
        <v>121.05696623457581</v>
      </c>
      <c r="DK175" s="35">
        <v>9753.26015511089</v>
      </c>
      <c r="DL175" s="35">
        <v>131.52894120945012</v>
      </c>
      <c r="DM175" s="35">
        <v>21.172376238060323</v>
      </c>
      <c r="DN175" s="35">
        <v>33.91210031556268</v>
      </c>
      <c r="DO175" s="35">
        <v>1.1001121411820014</v>
      </c>
      <c r="DP175" s="35">
        <v>136.60250578209985</v>
      </c>
      <c r="DQ175" s="35">
        <v>0</v>
      </c>
      <c r="DR175" s="35">
        <v>24.621454054503616</v>
      </c>
      <c r="DS175" s="35">
        <v>3.997554145972034</v>
      </c>
      <c r="DT175" s="35">
        <v>57.45639899344685</v>
      </c>
      <c r="DU175" s="35">
        <v>24.310321575883613</v>
      </c>
      <c r="DV175" s="35">
        <v>227.94342998323842</v>
      </c>
      <c r="DW175" s="35">
        <v>0</v>
      </c>
      <c r="DX175" s="35">
        <f t="shared" si="18"/>
        <v>11474.22423615514</v>
      </c>
      <c r="DY175" s="35">
        <v>0</v>
      </c>
      <c r="DZ175" s="35">
        <v>0</v>
      </c>
      <c r="EA175" s="35">
        <f>SUM(DY175:DZ175)</f>
        <v>0</v>
      </c>
      <c r="EB175" s="35">
        <v>0</v>
      </c>
      <c r="EC175" s="35">
        <v>0</v>
      </c>
      <c r="ED175" s="35">
        <f>SUM(EB175:EC175)</f>
        <v>0</v>
      </c>
      <c r="EE175" s="35">
        <v>0</v>
      </c>
      <c r="EF175" s="35">
        <v>0</v>
      </c>
      <c r="EG175" s="35">
        <f>SUM(ED175:EF175)</f>
        <v>0</v>
      </c>
      <c r="EH175" s="35">
        <v>11440.699931569423</v>
      </c>
      <c r="EI175" s="35">
        <v>0</v>
      </c>
      <c r="EJ175" s="35">
        <f>SUM(EH175:EI175)</f>
        <v>11440.699931569423</v>
      </c>
      <c r="EK175" s="35">
        <f t="shared" si="19"/>
        <v>11440.699931569423</v>
      </c>
      <c r="EL175" s="35">
        <f t="shared" si="20"/>
        <v>22914.924167724563</v>
      </c>
    </row>
    <row r="176" spans="1:142" ht="12.75" customHeight="1">
      <c r="A176" s="24" t="s">
        <v>19</v>
      </c>
      <c r="B176" s="6" t="s">
        <v>20</v>
      </c>
      <c r="C176" s="4" t="s">
        <v>21</v>
      </c>
      <c r="D176" s="35">
        <v>2.729033079356724</v>
      </c>
      <c r="E176" s="35">
        <v>0.6055021412914621</v>
      </c>
      <c r="F176" s="35">
        <v>0.39975043863995263</v>
      </c>
      <c r="G176" s="35">
        <v>0.6859801576754628</v>
      </c>
      <c r="H176" s="35">
        <v>0.33419403825382027</v>
      </c>
      <c r="I176" s="35">
        <v>2.987141248761806</v>
      </c>
      <c r="J176" s="35">
        <v>2.3554038181921544</v>
      </c>
      <c r="K176" s="35">
        <v>0.4639757181813981</v>
      </c>
      <c r="L176" s="35">
        <v>0.004272550443040788</v>
      </c>
      <c r="M176" s="35">
        <v>0.24386850613167677</v>
      </c>
      <c r="N176" s="35">
        <v>217.19465013370825</v>
      </c>
      <c r="O176" s="35">
        <v>506.28717920487054</v>
      </c>
      <c r="P176" s="35">
        <v>3.970590155389123</v>
      </c>
      <c r="Q176" s="35">
        <v>551.1334180880561</v>
      </c>
      <c r="R176" s="35">
        <v>23.095483247926463</v>
      </c>
      <c r="S176" s="35">
        <v>0</v>
      </c>
      <c r="T176" s="35">
        <v>0</v>
      </c>
      <c r="U176" s="35">
        <v>73.94599958640329</v>
      </c>
      <c r="V176" s="35">
        <v>109.08438991182149</v>
      </c>
      <c r="W176" s="35">
        <v>34.831506822404386</v>
      </c>
      <c r="X176" s="35">
        <v>9.197281063627447</v>
      </c>
      <c r="Y176" s="35">
        <v>177.10921844831998</v>
      </c>
      <c r="Z176" s="35">
        <v>17.47785747402489</v>
      </c>
      <c r="AA176" s="35">
        <v>6.738414778243015</v>
      </c>
      <c r="AB176" s="35">
        <v>28.800431072921</v>
      </c>
      <c r="AC176" s="35">
        <v>36.930729495784206</v>
      </c>
      <c r="AD176" s="35">
        <v>5.7396872101218745</v>
      </c>
      <c r="AE176" s="35">
        <v>5.742661827120841</v>
      </c>
      <c r="AF176" s="35">
        <v>2.822113135562234</v>
      </c>
      <c r="AG176" s="35">
        <v>43.642339520161975</v>
      </c>
      <c r="AH176" s="35">
        <v>26.308316657523225</v>
      </c>
      <c r="AI176" s="35">
        <v>8.819717606008297</v>
      </c>
      <c r="AJ176" s="35">
        <v>0.5586878136913846</v>
      </c>
      <c r="AK176" s="35">
        <v>0.2213458477465535</v>
      </c>
      <c r="AL176" s="35">
        <v>1.4022903189871838</v>
      </c>
      <c r="AM176" s="35">
        <v>9.615149719217838</v>
      </c>
      <c r="AN176" s="35">
        <v>25.944955126414865</v>
      </c>
      <c r="AO176" s="35">
        <v>5.00111011953423</v>
      </c>
      <c r="AP176" s="35">
        <v>6.281093754629699</v>
      </c>
      <c r="AQ176" s="35">
        <v>0.23750112354684724</v>
      </c>
      <c r="AR176" s="35">
        <v>1.7257672206436403</v>
      </c>
      <c r="AS176" s="35">
        <v>30.87656364389839</v>
      </c>
      <c r="AT176" s="35">
        <v>4.157959853396821</v>
      </c>
      <c r="AU176" s="35">
        <v>6.336299879694913</v>
      </c>
      <c r="AV176" s="35">
        <v>172.19855256406734</v>
      </c>
      <c r="AW176" s="35">
        <v>59.066270783064816</v>
      </c>
      <c r="AX176" s="35">
        <v>34.27152110797985</v>
      </c>
      <c r="AY176" s="35">
        <v>115.16566728143138</v>
      </c>
      <c r="AZ176" s="35">
        <v>26.802782513153147</v>
      </c>
      <c r="BA176" s="35">
        <v>26.26064329160315</v>
      </c>
      <c r="BB176" s="35">
        <v>42.409981532086135</v>
      </c>
      <c r="BC176" s="35">
        <v>1.7992129981684752</v>
      </c>
      <c r="BD176" s="35">
        <v>165.03264412083215</v>
      </c>
      <c r="BE176" s="35">
        <v>37.37988646462294</v>
      </c>
      <c r="BF176" s="35">
        <v>16.65573203174401</v>
      </c>
      <c r="BG176" s="35">
        <v>0.05459542082516836</v>
      </c>
      <c r="BH176" s="35">
        <v>0</v>
      </c>
      <c r="BI176" s="35">
        <v>0</v>
      </c>
      <c r="BJ176" s="35">
        <v>2.2254336221629263</v>
      </c>
      <c r="BK176" s="35">
        <v>15.207344618788694</v>
      </c>
      <c r="BL176" s="35">
        <v>15.983989643365161</v>
      </c>
      <c r="BM176" s="35">
        <v>32.124286222418796</v>
      </c>
      <c r="BN176" s="35">
        <v>33.24223440267954</v>
      </c>
      <c r="BO176" s="35">
        <v>12.935362209752446</v>
      </c>
      <c r="BP176" s="35">
        <v>98.29312364798996</v>
      </c>
      <c r="BQ176" s="35">
        <v>35.161694714503525</v>
      </c>
      <c r="BR176" s="35">
        <v>7.487227562134993</v>
      </c>
      <c r="BS176" s="35">
        <v>28.011236565435382</v>
      </c>
      <c r="BT176" s="35">
        <v>9.62535665014092</v>
      </c>
      <c r="BU176" s="35">
        <v>0.02595057233437991</v>
      </c>
      <c r="BV176" s="35">
        <v>2.620388829688068</v>
      </c>
      <c r="BW176" s="35">
        <v>1.0100256070549352</v>
      </c>
      <c r="BX176" s="35">
        <v>1.0605993984459885</v>
      </c>
      <c r="BY176" s="35">
        <v>0</v>
      </c>
      <c r="BZ176" s="35">
        <v>0</v>
      </c>
      <c r="CA176" s="35">
        <v>0.569784401405588</v>
      </c>
      <c r="CB176" s="35">
        <v>0.8091719606064757</v>
      </c>
      <c r="CC176" s="35">
        <v>0</v>
      </c>
      <c r="CD176" s="35">
        <v>0.06222257087450305</v>
      </c>
      <c r="CE176" s="35">
        <v>1.4847843566225918</v>
      </c>
      <c r="CF176" s="35">
        <v>4.637121233160179</v>
      </c>
      <c r="CG176" s="35">
        <v>0</v>
      </c>
      <c r="CH176" s="35">
        <v>4.393608711929948</v>
      </c>
      <c r="CI176" s="35">
        <v>0</v>
      </c>
      <c r="CJ176" s="35">
        <v>3.170018547808317</v>
      </c>
      <c r="CK176" s="35">
        <v>8.62400430369241</v>
      </c>
      <c r="CL176" s="35">
        <v>0</v>
      </c>
      <c r="CM176" s="35">
        <v>2.8455162247158756</v>
      </c>
      <c r="CN176" s="35">
        <v>3.824960460593799</v>
      </c>
      <c r="CO176" s="35">
        <v>4.599085152779795</v>
      </c>
      <c r="CP176" s="35">
        <v>0</v>
      </c>
      <c r="CQ176" s="35">
        <v>0</v>
      </c>
      <c r="CR176" s="35">
        <v>368.05176801940206</v>
      </c>
      <c r="CS176" s="35">
        <v>65.72752295186564</v>
      </c>
      <c r="CT176" s="35">
        <v>0</v>
      </c>
      <c r="CU176" s="35">
        <v>5649.436448521966</v>
      </c>
      <c r="CV176" s="35">
        <v>20.795526920058517</v>
      </c>
      <c r="CW176" s="35">
        <v>34.51819982661333</v>
      </c>
      <c r="CX176" s="35">
        <v>45.43152249076346</v>
      </c>
      <c r="CY176" s="35">
        <v>171.00899465424018</v>
      </c>
      <c r="CZ176" s="35">
        <v>4506.545601956944</v>
      </c>
      <c r="DA176" s="35">
        <v>312.3304755367391</v>
      </c>
      <c r="DB176" s="35">
        <v>0</v>
      </c>
      <c r="DC176" s="35">
        <v>417.93643614530913</v>
      </c>
      <c r="DD176" s="35">
        <v>14334.395386033355</v>
      </c>
      <c r="DE176" s="35">
        <v>437.29153977848296</v>
      </c>
      <c r="DF176" s="35">
        <v>0</v>
      </c>
      <c r="DG176" s="35">
        <v>0</v>
      </c>
      <c r="DH176" s="35">
        <v>431.0143769707441</v>
      </c>
      <c r="DI176" s="35">
        <v>2339.621411260338</v>
      </c>
      <c r="DJ176" s="35">
        <v>182.41473607111564</v>
      </c>
      <c r="DK176" s="35">
        <v>0</v>
      </c>
      <c r="DL176" s="35">
        <v>26409.773494888635</v>
      </c>
      <c r="DM176" s="35">
        <v>143.0137303697606</v>
      </c>
      <c r="DN176" s="35">
        <v>302.7026071175245</v>
      </c>
      <c r="DO176" s="35">
        <v>709.9583233738919</v>
      </c>
      <c r="DP176" s="35">
        <v>3361.4823083214114</v>
      </c>
      <c r="DQ176" s="35">
        <v>0</v>
      </c>
      <c r="DR176" s="35">
        <v>78.2846398600168</v>
      </c>
      <c r="DS176" s="35">
        <v>0</v>
      </c>
      <c r="DT176" s="35">
        <v>3582.1551981569396</v>
      </c>
      <c r="DU176" s="35">
        <v>1865.4119821231643</v>
      </c>
      <c r="DV176" s="35">
        <v>8381.558172623783</v>
      </c>
      <c r="DW176" s="35">
        <v>0</v>
      </c>
      <c r="DX176" s="35">
        <f t="shared" si="18"/>
        <v>77170.03225783205</v>
      </c>
      <c r="DY176" s="35">
        <v>0</v>
      </c>
      <c r="DZ176" s="35">
        <v>75.82457032704923</v>
      </c>
      <c r="EA176" s="35">
        <f>SUM(DY176:DZ176)</f>
        <v>75.82457032704923</v>
      </c>
      <c r="EB176" s="35">
        <v>12187.136387719174</v>
      </c>
      <c r="EC176" s="35">
        <v>0</v>
      </c>
      <c r="ED176" s="35">
        <f>SUM(EB176:EC176)</f>
        <v>12187.136387719174</v>
      </c>
      <c r="EE176" s="35">
        <v>0</v>
      </c>
      <c r="EF176" s="35">
        <v>0</v>
      </c>
      <c r="EG176" s="35">
        <f>SUM(ED176:EF176)</f>
        <v>12187.136387719174</v>
      </c>
      <c r="EH176" s="35">
        <v>0</v>
      </c>
      <c r="EI176" s="35">
        <v>0</v>
      </c>
      <c r="EJ176" s="35">
        <f>SUM(EH176:EI176)</f>
        <v>0</v>
      </c>
      <c r="EK176" s="35">
        <f t="shared" si="19"/>
        <v>12262.960958046224</v>
      </c>
      <c r="EL176" s="35">
        <f t="shared" si="20"/>
        <v>89432.99321587828</v>
      </c>
    </row>
    <row r="177" spans="1:142" ht="12.75" customHeight="1">
      <c r="A177" s="24" t="s">
        <v>22</v>
      </c>
      <c r="B177" s="6" t="s">
        <v>23</v>
      </c>
      <c r="C177" s="4" t="s">
        <v>24</v>
      </c>
      <c r="D177" s="35">
        <v>1.3900406399928067</v>
      </c>
      <c r="E177" s="35">
        <v>0.30841421101285965</v>
      </c>
      <c r="F177" s="35">
        <v>0.20361400518291453</v>
      </c>
      <c r="G177" s="35">
        <v>0.34940591398852944</v>
      </c>
      <c r="H177" s="35">
        <v>0.1702226690948067</v>
      </c>
      <c r="I177" s="35">
        <v>1.5215087587566092</v>
      </c>
      <c r="J177" s="35">
        <v>3.337786297455801</v>
      </c>
      <c r="K177" s="35">
        <v>0.23632733114177448</v>
      </c>
      <c r="L177" s="35">
        <v>0.002176235530881101</v>
      </c>
      <c r="M177" s="35">
        <v>0.12421510640584482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5">
        <v>0</v>
      </c>
      <c r="BD177" s="35">
        <v>0</v>
      </c>
      <c r="BE177" s="35">
        <v>0</v>
      </c>
      <c r="BF177" s="35">
        <v>0</v>
      </c>
      <c r="BG177" s="35">
        <v>0</v>
      </c>
      <c r="BH177" s="35">
        <v>0</v>
      </c>
      <c r="BI177" s="35">
        <v>0</v>
      </c>
      <c r="BJ177" s="35">
        <v>0</v>
      </c>
      <c r="BK177" s="35">
        <v>0</v>
      </c>
      <c r="BL177" s="35">
        <v>0</v>
      </c>
      <c r="BM177" s="35">
        <v>0</v>
      </c>
      <c r="BN177" s="35">
        <v>0</v>
      </c>
      <c r="BO177" s="35">
        <v>0</v>
      </c>
      <c r="BP177" s="35">
        <v>0</v>
      </c>
      <c r="BQ177" s="35">
        <v>0</v>
      </c>
      <c r="BR177" s="35">
        <v>0</v>
      </c>
      <c r="BS177" s="35">
        <v>0</v>
      </c>
      <c r="BT177" s="35">
        <v>0</v>
      </c>
      <c r="BU177" s="35">
        <v>0</v>
      </c>
      <c r="BV177" s="35">
        <v>0</v>
      </c>
      <c r="BW177" s="35">
        <v>0</v>
      </c>
      <c r="BX177" s="35">
        <v>0</v>
      </c>
      <c r="BY177" s="35">
        <v>0</v>
      </c>
      <c r="BZ177" s="35">
        <v>0</v>
      </c>
      <c r="CA177" s="35">
        <v>0</v>
      </c>
      <c r="CB177" s="35">
        <v>0</v>
      </c>
      <c r="CC177" s="35">
        <v>0</v>
      </c>
      <c r="CD177" s="35">
        <v>0</v>
      </c>
      <c r="CE177" s="35">
        <v>0</v>
      </c>
      <c r="CF177" s="35">
        <v>0</v>
      </c>
      <c r="CG177" s="35">
        <v>0</v>
      </c>
      <c r="CH177" s="35">
        <v>0</v>
      </c>
      <c r="CI177" s="35">
        <v>0</v>
      </c>
      <c r="CJ177" s="35">
        <v>0</v>
      </c>
      <c r="CK177" s="35">
        <v>0</v>
      </c>
      <c r="CL177" s="35">
        <v>0</v>
      </c>
      <c r="CM177" s="35">
        <v>0</v>
      </c>
      <c r="CN177" s="35">
        <v>0</v>
      </c>
      <c r="CO177" s="35">
        <v>0</v>
      </c>
      <c r="CP177" s="35">
        <v>0</v>
      </c>
      <c r="CQ177" s="35">
        <v>83.49587691073793</v>
      </c>
      <c r="CR177" s="35">
        <v>0</v>
      </c>
      <c r="CS177" s="35">
        <v>0</v>
      </c>
      <c r="CT177" s="35">
        <v>186.06457811718286</v>
      </c>
      <c r="CU177" s="35">
        <v>0</v>
      </c>
      <c r="CV177" s="35">
        <v>0</v>
      </c>
      <c r="CW177" s="35">
        <v>0</v>
      </c>
      <c r="CX177" s="35">
        <v>474.2925734666719</v>
      </c>
      <c r="CY177" s="35">
        <v>0</v>
      </c>
      <c r="CZ177" s="35">
        <v>0</v>
      </c>
      <c r="DA177" s="35">
        <v>0</v>
      </c>
      <c r="DB177" s="35">
        <v>0</v>
      </c>
      <c r="DC177" s="35">
        <v>0</v>
      </c>
      <c r="DD177" s="35">
        <v>0</v>
      </c>
      <c r="DE177" s="35">
        <v>0</v>
      </c>
      <c r="DF177" s="35">
        <v>0</v>
      </c>
      <c r="DG177" s="35">
        <v>0</v>
      </c>
      <c r="DH177" s="35">
        <v>0</v>
      </c>
      <c r="DI177" s="35">
        <v>0</v>
      </c>
      <c r="DJ177" s="35">
        <v>0</v>
      </c>
      <c r="DK177" s="35">
        <v>0</v>
      </c>
      <c r="DL177" s="35">
        <v>0</v>
      </c>
      <c r="DM177" s="35">
        <v>0</v>
      </c>
      <c r="DN177" s="35">
        <v>0</v>
      </c>
      <c r="DO177" s="35">
        <v>0</v>
      </c>
      <c r="DP177" s="35">
        <v>0</v>
      </c>
      <c r="DQ177" s="35">
        <v>0</v>
      </c>
      <c r="DR177" s="35">
        <v>0</v>
      </c>
      <c r="DS177" s="35">
        <v>1616.0330034947922</v>
      </c>
      <c r="DT177" s="35">
        <v>4408.518166471751</v>
      </c>
      <c r="DU177" s="35">
        <v>1709.7300758215933</v>
      </c>
      <c r="DV177" s="35">
        <v>93.18626323183513</v>
      </c>
      <c r="DW177" s="35">
        <v>0</v>
      </c>
      <c r="DX177" s="35">
        <f t="shared" si="18"/>
        <v>8578.964248683127</v>
      </c>
      <c r="DY177" s="35">
        <v>0</v>
      </c>
      <c r="DZ177" s="35">
        <v>0</v>
      </c>
      <c r="EA177" s="35">
        <f>SUM(DY177:DZ177)</f>
        <v>0</v>
      </c>
      <c r="EB177" s="35">
        <v>19534.30954330333</v>
      </c>
      <c r="EC177" s="35">
        <v>0</v>
      </c>
      <c r="ED177" s="35">
        <f>SUM(EB177:EC177)</f>
        <v>19534.30954330333</v>
      </c>
      <c r="EE177" s="35">
        <v>0</v>
      </c>
      <c r="EF177" s="35">
        <v>0</v>
      </c>
      <c r="EG177" s="35">
        <f>SUM(ED177:EF177)</f>
        <v>19534.30954330333</v>
      </c>
      <c r="EH177" s="35">
        <v>0</v>
      </c>
      <c r="EI177" s="35">
        <v>0</v>
      </c>
      <c r="EJ177" s="35">
        <f>SUM(EH177:EI177)</f>
        <v>0</v>
      </c>
      <c r="EK177" s="35">
        <f t="shared" si="19"/>
        <v>19534.30954330333</v>
      </c>
      <c r="EL177" s="35">
        <f t="shared" si="20"/>
        <v>28113.27379198646</v>
      </c>
    </row>
    <row r="178" spans="1:142" ht="12.75" customHeight="1">
      <c r="A178" s="24" t="s">
        <v>25</v>
      </c>
      <c r="B178" s="7" t="s">
        <v>26</v>
      </c>
      <c r="C178" s="4" t="s">
        <v>27</v>
      </c>
      <c r="D178" s="35">
        <v>12.940201001640723</v>
      </c>
      <c r="E178" s="35">
        <v>4.5050473236974105</v>
      </c>
      <c r="F178" s="35">
        <v>3.85984012069836</v>
      </c>
      <c r="G178" s="35">
        <v>5.183729423420879</v>
      </c>
      <c r="H178" s="35">
        <v>2.578380395810331</v>
      </c>
      <c r="I178" s="35">
        <v>13.262669188950085</v>
      </c>
      <c r="J178" s="35">
        <v>6.702138133439932</v>
      </c>
      <c r="K178" s="35">
        <v>1.5991726461558653</v>
      </c>
      <c r="L178" s="35">
        <v>0.017894005848563085</v>
      </c>
      <c r="M178" s="35">
        <v>1.2212185142690872</v>
      </c>
      <c r="N178" s="35">
        <v>0.3686881709380045</v>
      </c>
      <c r="O178" s="35">
        <v>0</v>
      </c>
      <c r="P178" s="35">
        <v>0</v>
      </c>
      <c r="Q178" s="35">
        <v>15.268343588704754</v>
      </c>
      <c r="R178" s="35">
        <v>2.4917456056569036</v>
      </c>
      <c r="S178" s="35">
        <v>0</v>
      </c>
      <c r="T178" s="35">
        <v>0.2274876540610258</v>
      </c>
      <c r="U178" s="35">
        <v>9.520611294721625</v>
      </c>
      <c r="V178" s="35">
        <v>11.376844208481359</v>
      </c>
      <c r="W178" s="35">
        <v>3.210046305763515</v>
      </c>
      <c r="X178" s="35">
        <v>0.8545797696187789</v>
      </c>
      <c r="Y178" s="35">
        <v>16.26596095244031</v>
      </c>
      <c r="Z178" s="35">
        <v>1.6223017833882463</v>
      </c>
      <c r="AA178" s="35">
        <v>0.8368541233377564</v>
      </c>
      <c r="AB178" s="35">
        <v>2.5452445556028858</v>
      </c>
      <c r="AC178" s="35">
        <v>3.3912025574632656</v>
      </c>
      <c r="AD178" s="35">
        <v>1.0086410317895236</v>
      </c>
      <c r="AE178" s="35">
        <v>0.5782290185492672</v>
      </c>
      <c r="AF178" s="35">
        <v>0.2886226187541145</v>
      </c>
      <c r="AG178" s="35">
        <v>3.925005273445014</v>
      </c>
      <c r="AH178" s="35">
        <v>3.6436751268522465</v>
      </c>
      <c r="AI178" s="35">
        <v>1.0200872461241428</v>
      </c>
      <c r="AJ178" s="35">
        <v>0.0511878452781468</v>
      </c>
      <c r="AK178" s="35">
        <v>0.019550696244124404</v>
      </c>
      <c r="AL178" s="35">
        <v>0.13276359382391828</v>
      </c>
      <c r="AM178" s="35">
        <v>0.992447683542593</v>
      </c>
      <c r="AN178" s="35">
        <v>2.388745292217411</v>
      </c>
      <c r="AO178" s="35">
        <v>0.441530300561196</v>
      </c>
      <c r="AP178" s="35">
        <v>0.9883876348018005</v>
      </c>
      <c r="AQ178" s="35">
        <v>0.06041664837741</v>
      </c>
      <c r="AR178" s="35">
        <v>0.15239236792844255</v>
      </c>
      <c r="AS178" s="35">
        <v>3.177909458422934</v>
      </c>
      <c r="AT178" s="35">
        <v>0.3673719487534111</v>
      </c>
      <c r="AU178" s="35">
        <v>0.6317279684952498</v>
      </c>
      <c r="AV178" s="35">
        <v>15.095745720149061</v>
      </c>
      <c r="AW178" s="35">
        <v>5.2594895668857875</v>
      </c>
      <c r="AX178" s="35">
        <v>3.047742698517771</v>
      </c>
      <c r="AY178" s="35">
        <v>0</v>
      </c>
      <c r="AZ178" s="35">
        <v>3.0881979968234976</v>
      </c>
      <c r="BA178" s="35">
        <v>2.5244227472356715</v>
      </c>
      <c r="BB178" s="35">
        <v>4.242469853830836</v>
      </c>
      <c r="BC178" s="35">
        <v>0.16332326838442263</v>
      </c>
      <c r="BD178" s="35">
        <v>16.220347571056788</v>
      </c>
      <c r="BE178" s="35">
        <v>7.7441681993319795</v>
      </c>
      <c r="BF178" s="35">
        <v>1.8790061728108989</v>
      </c>
      <c r="BG178" s="35">
        <v>0.04010078910136699</v>
      </c>
      <c r="BH178" s="35">
        <v>0.06396138323956355</v>
      </c>
      <c r="BI178" s="35">
        <v>0</v>
      </c>
      <c r="BJ178" s="35">
        <v>0.21095076322833595</v>
      </c>
      <c r="BK178" s="35">
        <v>1.4305269426741154</v>
      </c>
      <c r="BL178" s="35">
        <v>1.4110699398624709</v>
      </c>
      <c r="BM178" s="35">
        <v>2.8372869846425144</v>
      </c>
      <c r="BN178" s="35">
        <v>2.9359305534716946</v>
      </c>
      <c r="BO178" s="35">
        <v>1.1423571755103201</v>
      </c>
      <c r="BP178" s="35">
        <v>8.718470588117645</v>
      </c>
      <c r="BQ178" s="35">
        <v>3.2669650659950116</v>
      </c>
      <c r="BR178" s="35">
        <v>0.6614600177355157</v>
      </c>
      <c r="BS178" s="35">
        <v>2.5478367405681612</v>
      </c>
      <c r="BT178" s="35">
        <v>0.8502991308986119</v>
      </c>
      <c r="BU178" s="35">
        <v>0.0022954890957558203</v>
      </c>
      <c r="BV178" s="35">
        <v>0.2325470994149366</v>
      </c>
      <c r="BW178" s="35">
        <v>0.11129218221395737</v>
      </c>
      <c r="BX178" s="35">
        <v>0.09797209922974162</v>
      </c>
      <c r="BY178" s="35">
        <v>0</v>
      </c>
      <c r="BZ178" s="35">
        <v>0.035072574891616144</v>
      </c>
      <c r="CA178" s="35">
        <v>0.10385916990389091</v>
      </c>
      <c r="CB178" s="35">
        <v>0.07148808898210984</v>
      </c>
      <c r="CC178" s="35">
        <v>0</v>
      </c>
      <c r="CD178" s="35">
        <v>0.005496681372149992</v>
      </c>
      <c r="CE178" s="35">
        <v>0.16360434868186213</v>
      </c>
      <c r="CF178" s="35">
        <v>0.4138282756913266</v>
      </c>
      <c r="CG178" s="35">
        <v>0</v>
      </c>
      <c r="CH178" s="35">
        <v>0.41721685483268034</v>
      </c>
      <c r="CI178" s="35">
        <v>0.0793114905941756</v>
      </c>
      <c r="CJ178" s="35">
        <v>0.28841961631707486</v>
      </c>
      <c r="CK178" s="35">
        <v>3.6124595982643823</v>
      </c>
      <c r="CL178" s="35">
        <v>0</v>
      </c>
      <c r="CM178" s="35">
        <v>0.28826346059627517</v>
      </c>
      <c r="CN178" s="35">
        <v>0.3353683388449086</v>
      </c>
      <c r="CO178" s="35">
        <v>0.42215137560995136</v>
      </c>
      <c r="CP178" s="35">
        <v>0</v>
      </c>
      <c r="CQ178" s="35">
        <v>0.10008020146053777</v>
      </c>
      <c r="CR178" s="35">
        <v>0.836647685474859</v>
      </c>
      <c r="CS178" s="35">
        <v>0.1000603696839962</v>
      </c>
      <c r="CT178" s="35">
        <v>0.3851078032104012</v>
      </c>
      <c r="CU178" s="35">
        <v>0</v>
      </c>
      <c r="CV178" s="35">
        <v>19.027197646546075</v>
      </c>
      <c r="CW178" s="35">
        <v>31.422993106639424</v>
      </c>
      <c r="CX178" s="35">
        <v>0</v>
      </c>
      <c r="CY178" s="35">
        <v>0</v>
      </c>
      <c r="CZ178" s="35">
        <v>1.950338373028492</v>
      </c>
      <c r="DA178" s="35">
        <v>0.12344187622615806</v>
      </c>
      <c r="DB178" s="35">
        <v>0.042505815788769434</v>
      </c>
      <c r="DC178" s="35">
        <v>0.05872106576296191</v>
      </c>
      <c r="DD178" s="35">
        <v>0.3434258936972442</v>
      </c>
      <c r="DE178" s="35">
        <v>0.7991900141518967</v>
      </c>
      <c r="DF178" s="35">
        <v>0.41492136573692456</v>
      </c>
      <c r="DG178" s="35">
        <v>5.798522474827791</v>
      </c>
      <c r="DH178" s="35">
        <v>0</v>
      </c>
      <c r="DI178" s="35">
        <v>8.698542638584081</v>
      </c>
      <c r="DJ178" s="35">
        <v>514.6972067050485</v>
      </c>
      <c r="DK178" s="35">
        <v>0</v>
      </c>
      <c r="DL178" s="35">
        <v>54004.52972658934</v>
      </c>
      <c r="DM178" s="35">
        <v>4227.421977694659</v>
      </c>
      <c r="DN178" s="35">
        <v>8947.75329309772</v>
      </c>
      <c r="DO178" s="35">
        <v>2482.8600446876917</v>
      </c>
      <c r="DP178" s="35">
        <v>1973.456411364552</v>
      </c>
      <c r="DQ178" s="35">
        <v>0</v>
      </c>
      <c r="DR178" s="35">
        <v>0</v>
      </c>
      <c r="DS178" s="35">
        <v>0</v>
      </c>
      <c r="DT178" s="35">
        <v>0</v>
      </c>
      <c r="DU178" s="35">
        <v>28.402207300710575</v>
      </c>
      <c r="DV178" s="35">
        <v>218.33486249672103</v>
      </c>
      <c r="DW178" s="35">
        <v>0</v>
      </c>
      <c r="DX178" s="35">
        <f t="shared" si="18"/>
        <v>72699.33909595993</v>
      </c>
      <c r="DY178" s="35">
        <v>0</v>
      </c>
      <c r="DZ178" s="35">
        <v>0</v>
      </c>
      <c r="EA178" s="35">
        <f>SUM(DY178:DZ178)</f>
        <v>0</v>
      </c>
      <c r="EB178" s="35">
        <v>0</v>
      </c>
      <c r="EC178" s="35">
        <v>0</v>
      </c>
      <c r="ED178" s="35">
        <f>SUM(EB178:EC178)</f>
        <v>0</v>
      </c>
      <c r="EE178" s="35">
        <v>0</v>
      </c>
      <c r="EF178" s="35">
        <v>0</v>
      </c>
      <c r="EG178" s="35">
        <f>SUM(ED178:EF178)</f>
        <v>0</v>
      </c>
      <c r="EH178" s="35">
        <v>0</v>
      </c>
      <c r="EI178" s="35">
        <v>0</v>
      </c>
      <c r="EJ178" s="35">
        <f>SUM(EH178:EI178)</f>
        <v>0</v>
      </c>
      <c r="EK178" s="35">
        <f t="shared" si="19"/>
        <v>0</v>
      </c>
      <c r="EL178" s="35">
        <f t="shared" si="20"/>
        <v>72699.33909595993</v>
      </c>
    </row>
    <row r="179" spans="1:142" ht="12.75" customHeight="1">
      <c r="A179" s="24" t="s">
        <v>28</v>
      </c>
      <c r="B179" s="7" t="s">
        <v>29</v>
      </c>
      <c r="C179" s="4" t="s">
        <v>30</v>
      </c>
      <c r="D179" s="35">
        <v>130.16190949700825</v>
      </c>
      <c r="E179" s="35">
        <v>28.879079067558084</v>
      </c>
      <c r="F179" s="35">
        <v>19.065869032521295</v>
      </c>
      <c r="G179" s="35">
        <v>32.71743213002077</v>
      </c>
      <c r="H179" s="35">
        <v>15.939193929279497</v>
      </c>
      <c r="I179" s="35">
        <v>142.46999709193736</v>
      </c>
      <c r="J179" s="35">
        <v>45.61878439552893</v>
      </c>
      <c r="K179" s="35">
        <v>22.12905708674921</v>
      </c>
      <c r="L179" s="35">
        <v>0.20377685502735818</v>
      </c>
      <c r="M179" s="35">
        <v>87.93559271154524</v>
      </c>
      <c r="N179" s="35">
        <v>375.4378854042845</v>
      </c>
      <c r="O179" s="35">
        <v>3214.602570010951</v>
      </c>
      <c r="P179" s="35">
        <v>67.70370083098351</v>
      </c>
      <c r="Q179" s="35">
        <v>250.17939464580118</v>
      </c>
      <c r="R179" s="35">
        <v>925.609213764056</v>
      </c>
      <c r="S179" s="35">
        <v>155.11357623937513</v>
      </c>
      <c r="T179" s="35">
        <v>440.3439182604031</v>
      </c>
      <c r="U179" s="35">
        <v>298.4821771490645</v>
      </c>
      <c r="V179" s="35">
        <v>392.74018270467104</v>
      </c>
      <c r="W179" s="35">
        <v>336.3399355642064</v>
      </c>
      <c r="X179" s="35">
        <v>36.45081909856883</v>
      </c>
      <c r="Y179" s="35">
        <v>3063.5607591601047</v>
      </c>
      <c r="Z179" s="35">
        <v>81.90121005149625</v>
      </c>
      <c r="AA179" s="35">
        <v>298.6299948132023</v>
      </c>
      <c r="AB179" s="35">
        <v>222.1686227726448</v>
      </c>
      <c r="AC179" s="35">
        <v>376.24150022424345</v>
      </c>
      <c r="AD179" s="35">
        <v>31.728466777367114</v>
      </c>
      <c r="AE179" s="35">
        <v>384.44970383627106</v>
      </c>
      <c r="AF179" s="35">
        <v>218.96208903343458</v>
      </c>
      <c r="AG179" s="35">
        <v>591.6886776145883</v>
      </c>
      <c r="AH179" s="35">
        <v>221.18126198171518</v>
      </c>
      <c r="AI179" s="35">
        <v>358.23946410878887</v>
      </c>
      <c r="AJ179" s="35">
        <v>64.40411615569633</v>
      </c>
      <c r="AK179" s="35">
        <v>224.08487278069833</v>
      </c>
      <c r="AL179" s="35">
        <v>175.75923542394722</v>
      </c>
      <c r="AM179" s="35">
        <v>1297.3375254554458</v>
      </c>
      <c r="AN179" s="35">
        <v>154.45596063828125</v>
      </c>
      <c r="AO179" s="35">
        <v>54.35516152274711</v>
      </c>
      <c r="AP179" s="35">
        <v>371.1008150154503</v>
      </c>
      <c r="AQ179" s="35">
        <v>173.07783842707093</v>
      </c>
      <c r="AR179" s="35">
        <v>199.73233246792682</v>
      </c>
      <c r="AS179" s="35">
        <v>121.27564021885502</v>
      </c>
      <c r="AT179" s="35">
        <v>278.91382638033605</v>
      </c>
      <c r="AU179" s="35">
        <v>374.9321203153039</v>
      </c>
      <c r="AV179" s="35">
        <v>1775.5442757183926</v>
      </c>
      <c r="AW179" s="35">
        <v>954.8935164444255</v>
      </c>
      <c r="AX179" s="35">
        <v>2618.59494050051</v>
      </c>
      <c r="AY179" s="35">
        <v>1561.2106298001152</v>
      </c>
      <c r="AZ179" s="35">
        <v>474.99183649324175</v>
      </c>
      <c r="BA179" s="35">
        <v>142.12383220664157</v>
      </c>
      <c r="BB179" s="35">
        <v>415.5996010715547</v>
      </c>
      <c r="BC179" s="35">
        <v>262.1638511980436</v>
      </c>
      <c r="BD179" s="35">
        <v>1246.2233775293034</v>
      </c>
      <c r="BE179" s="35">
        <v>275.43071396883823</v>
      </c>
      <c r="BF179" s="35">
        <v>492.0594330106887</v>
      </c>
      <c r="BG179" s="35">
        <v>43.247313867224115</v>
      </c>
      <c r="BH179" s="35">
        <v>49.91102997320683</v>
      </c>
      <c r="BI179" s="35">
        <v>207.492990261538</v>
      </c>
      <c r="BJ179" s="35">
        <v>1456.5319156188834</v>
      </c>
      <c r="BK179" s="35">
        <v>228.6732567324228</v>
      </c>
      <c r="BL179" s="35">
        <v>185.59489317161345</v>
      </c>
      <c r="BM179" s="35">
        <v>373.71574437823455</v>
      </c>
      <c r="BN179" s="35">
        <v>236.46047601991862</v>
      </c>
      <c r="BO179" s="35">
        <v>161.158648891144</v>
      </c>
      <c r="BP179" s="35">
        <v>1084.8414729238552</v>
      </c>
      <c r="BQ179" s="35">
        <v>181.87046084402058</v>
      </c>
      <c r="BR179" s="35">
        <v>470.57995328085235</v>
      </c>
      <c r="BS179" s="35">
        <v>340.9565849871173</v>
      </c>
      <c r="BT179" s="35">
        <v>140.95212000778074</v>
      </c>
      <c r="BU179" s="35">
        <v>176.4622509823385</v>
      </c>
      <c r="BV179" s="35">
        <v>582.8408037263259</v>
      </c>
      <c r="BW179" s="35">
        <v>204.44331588461884</v>
      </c>
      <c r="BX179" s="35">
        <v>525.3384597585217</v>
      </c>
      <c r="BY179" s="35">
        <v>244.36351512379835</v>
      </c>
      <c r="BZ179" s="35">
        <v>318.67175441481305</v>
      </c>
      <c r="CA179" s="35">
        <v>314.1720205858134</v>
      </c>
      <c r="CB179" s="35">
        <v>10.360179483455278</v>
      </c>
      <c r="CC179" s="35">
        <v>194.25554149179143</v>
      </c>
      <c r="CD179" s="35">
        <v>91.60238636801556</v>
      </c>
      <c r="CE179" s="35">
        <v>65.5421305741003</v>
      </c>
      <c r="CF179" s="35">
        <v>102.08463676593007</v>
      </c>
      <c r="CG179" s="35">
        <v>71.78928224530819</v>
      </c>
      <c r="CH179" s="35">
        <v>160.44068904589022</v>
      </c>
      <c r="CI179" s="35">
        <v>185.14189991043338</v>
      </c>
      <c r="CJ179" s="35">
        <v>262.68104745095803</v>
      </c>
      <c r="CK179" s="35">
        <v>471.2080696401238</v>
      </c>
      <c r="CL179" s="35">
        <v>122.28741253242971</v>
      </c>
      <c r="CM179" s="35">
        <v>601.3081012121947</v>
      </c>
      <c r="CN179" s="35">
        <v>1214.5089869338017</v>
      </c>
      <c r="CO179" s="35">
        <v>37.79180525605971</v>
      </c>
      <c r="CP179" s="35">
        <v>649.0889775833461</v>
      </c>
      <c r="CQ179" s="35">
        <v>193.34233198114427</v>
      </c>
      <c r="CR179" s="35">
        <v>2033.8152268710335</v>
      </c>
      <c r="CS179" s="35">
        <v>0</v>
      </c>
      <c r="CT179" s="35">
        <v>740.5656503058289</v>
      </c>
      <c r="CU179" s="35">
        <v>9627.59630271401</v>
      </c>
      <c r="CV179" s="35">
        <v>5634.123980846473</v>
      </c>
      <c r="CW179" s="35">
        <v>9352.00238812826</v>
      </c>
      <c r="CX179" s="35">
        <v>1260.2372452817992</v>
      </c>
      <c r="CY179" s="35">
        <v>4131.58387617716</v>
      </c>
      <c r="CZ179" s="35">
        <v>14063.984330895992</v>
      </c>
      <c r="DA179" s="35">
        <v>1904.8798386051635</v>
      </c>
      <c r="DB179" s="35">
        <v>886.5922647611206</v>
      </c>
      <c r="DC179" s="35">
        <v>66.96965877858933</v>
      </c>
      <c r="DD179" s="35">
        <v>778.2318904586041</v>
      </c>
      <c r="DE179" s="35">
        <v>11852.237130845726</v>
      </c>
      <c r="DF179" s="35">
        <v>0</v>
      </c>
      <c r="DG179" s="35">
        <v>21160.456057946896</v>
      </c>
      <c r="DH179" s="35">
        <v>61947.89197952206</v>
      </c>
      <c r="DI179" s="35">
        <v>24318.42453810681</v>
      </c>
      <c r="DJ179" s="35">
        <v>8683.728518980352</v>
      </c>
      <c r="DK179" s="35">
        <v>21164.390186191</v>
      </c>
      <c r="DL179" s="35">
        <v>38668.66561281757</v>
      </c>
      <c r="DM179" s="35">
        <v>1611.0003877989534</v>
      </c>
      <c r="DN179" s="35">
        <v>14285.810967023972</v>
      </c>
      <c r="DO179" s="35">
        <v>215.3490872847483</v>
      </c>
      <c r="DP179" s="35">
        <v>58402.91939738564</v>
      </c>
      <c r="DQ179" s="35">
        <v>0.1263189717878168</v>
      </c>
      <c r="DR179" s="35">
        <v>2699.242355760148</v>
      </c>
      <c r="DS179" s="35">
        <v>2292.666229051806</v>
      </c>
      <c r="DT179" s="35">
        <v>9970.748094477198</v>
      </c>
      <c r="DU179" s="35">
        <v>48417.22223893757</v>
      </c>
      <c r="DV179" s="35">
        <v>8576.300909969586</v>
      </c>
      <c r="DW179" s="35">
        <v>0</v>
      </c>
      <c r="DX179" s="35">
        <f t="shared" si="18"/>
        <v>423284.61639339174</v>
      </c>
      <c r="DY179" s="35">
        <v>0</v>
      </c>
      <c r="DZ179" s="35">
        <v>307.5032724396145</v>
      </c>
      <c r="EA179" s="35">
        <f>SUM(DY179:DZ179)</f>
        <v>307.5032724396145</v>
      </c>
      <c r="EB179" s="35">
        <v>83333.47032292037</v>
      </c>
      <c r="EC179" s="35">
        <v>0</v>
      </c>
      <c r="ED179" s="35">
        <f>SUM(EB179:EC179)</f>
        <v>83333.47032292037</v>
      </c>
      <c r="EE179" s="35">
        <v>0</v>
      </c>
      <c r="EF179" s="35">
        <v>0</v>
      </c>
      <c r="EG179" s="35">
        <f>SUM(ED179:EF179)</f>
        <v>83333.47032292037</v>
      </c>
      <c r="EH179" s="35">
        <v>0</v>
      </c>
      <c r="EI179" s="35">
        <v>0</v>
      </c>
      <c r="EJ179" s="35">
        <f>SUM(EH179:EI179)</f>
        <v>0</v>
      </c>
      <c r="EK179" s="35">
        <f t="shared" si="19"/>
        <v>83640.97359535999</v>
      </c>
      <c r="EL179" s="35">
        <f t="shared" si="20"/>
        <v>506925.58998875174</v>
      </c>
    </row>
    <row r="180" spans="1:142" ht="12.75" customHeight="1">
      <c r="A180" s="24" t="s">
        <v>31</v>
      </c>
      <c r="B180" s="7" t="s">
        <v>32</v>
      </c>
      <c r="C180" s="4" t="s">
        <v>33</v>
      </c>
      <c r="D180" s="35">
        <v>30.11517094093885</v>
      </c>
      <c r="E180" s="35">
        <v>6.681780674639209</v>
      </c>
      <c r="F180" s="35">
        <v>4.41128870310181</v>
      </c>
      <c r="G180" s="35">
        <v>7.569864164254932</v>
      </c>
      <c r="H180" s="35">
        <v>3.6878668366411933</v>
      </c>
      <c r="I180" s="35">
        <v>32.96342210421135</v>
      </c>
      <c r="J180" s="35">
        <v>37.39939710329269</v>
      </c>
      <c r="K180" s="35">
        <v>5.120021509146112</v>
      </c>
      <c r="L180" s="35">
        <v>0.04714804958549149</v>
      </c>
      <c r="M180" s="35">
        <v>2.691114961126808</v>
      </c>
      <c r="N180" s="35">
        <v>3.3503610281597083</v>
      </c>
      <c r="O180" s="35">
        <v>322.7646514924852</v>
      </c>
      <c r="P180" s="35">
        <v>0</v>
      </c>
      <c r="Q180" s="35">
        <v>0</v>
      </c>
      <c r="R180" s="35">
        <v>503.88106890829704</v>
      </c>
      <c r="S180" s="35">
        <v>26.134965040719326</v>
      </c>
      <c r="T180" s="35">
        <v>354.7153150082667</v>
      </c>
      <c r="U180" s="35">
        <v>222.12026970793167</v>
      </c>
      <c r="V180" s="35">
        <v>1545.043634910001</v>
      </c>
      <c r="W180" s="35">
        <v>166.9349905922747</v>
      </c>
      <c r="X180" s="35">
        <v>79.58407761587715</v>
      </c>
      <c r="Y180" s="35">
        <v>3574.30691711833</v>
      </c>
      <c r="Z180" s="35">
        <v>25.71927055201528</v>
      </c>
      <c r="AA180" s="35">
        <v>501.54203012972596</v>
      </c>
      <c r="AB180" s="35">
        <v>162.2724080725403</v>
      </c>
      <c r="AC180" s="35">
        <v>2160.4158907537094</v>
      </c>
      <c r="AD180" s="35">
        <v>144.30391896205091</v>
      </c>
      <c r="AE180" s="35">
        <v>790.6120496634938</v>
      </c>
      <c r="AF180" s="35">
        <v>997.1376794834235</v>
      </c>
      <c r="AG180" s="35">
        <v>1986.3974375399744</v>
      </c>
      <c r="AH180" s="35">
        <v>789.6336199162383</v>
      </c>
      <c r="AI180" s="35">
        <v>48.490367014924985</v>
      </c>
      <c r="AJ180" s="35">
        <v>10.739235509191788</v>
      </c>
      <c r="AK180" s="35">
        <v>122.04934352023771</v>
      </c>
      <c r="AL180" s="35">
        <v>70.10958660051351</v>
      </c>
      <c r="AM180" s="35">
        <v>543.5696970440315</v>
      </c>
      <c r="AN180" s="35">
        <v>13.134239135736113</v>
      </c>
      <c r="AO180" s="35">
        <v>9.042113655517992</v>
      </c>
      <c r="AP180" s="35">
        <v>359.4013773741192</v>
      </c>
      <c r="AQ180" s="35">
        <v>17.13352490101039</v>
      </c>
      <c r="AR180" s="35">
        <v>61.72180013721956</v>
      </c>
      <c r="AS180" s="35">
        <v>52.23226431042396</v>
      </c>
      <c r="AT180" s="35">
        <v>80.91217854137305</v>
      </c>
      <c r="AU180" s="35">
        <v>553.7342280225951</v>
      </c>
      <c r="AV180" s="35">
        <v>2686.7773351070077</v>
      </c>
      <c r="AW180" s="35">
        <v>1097.8436269108456</v>
      </c>
      <c r="AX180" s="35">
        <v>1239.967740342363</v>
      </c>
      <c r="AY180" s="35">
        <v>832.9133950065035</v>
      </c>
      <c r="AZ180" s="35">
        <v>58.289352738866334</v>
      </c>
      <c r="BA180" s="35">
        <v>322.6512656242361</v>
      </c>
      <c r="BB180" s="35">
        <v>21.43548593375207</v>
      </c>
      <c r="BC180" s="35">
        <v>289.66742085349347</v>
      </c>
      <c r="BD180" s="35">
        <v>3518.9087342001817</v>
      </c>
      <c r="BE180" s="35">
        <v>3514.654409136194</v>
      </c>
      <c r="BF180" s="35">
        <v>166.2826329071025</v>
      </c>
      <c r="BG180" s="35">
        <v>12.781863476460433</v>
      </c>
      <c r="BH180" s="35">
        <v>124.69354911134184</v>
      </c>
      <c r="BI180" s="35">
        <v>52.870871039734176</v>
      </c>
      <c r="BJ180" s="35">
        <v>404.62752374061927</v>
      </c>
      <c r="BK180" s="35">
        <v>26.47175275532307</v>
      </c>
      <c r="BL180" s="35">
        <v>54.704861769010805</v>
      </c>
      <c r="BM180" s="35">
        <v>156.8677010582707</v>
      </c>
      <c r="BN180" s="35">
        <v>67.88240633088685</v>
      </c>
      <c r="BO180" s="35">
        <v>45.8729040075248</v>
      </c>
      <c r="BP180" s="35">
        <v>80.12059094503589</v>
      </c>
      <c r="BQ180" s="35">
        <v>26.903134122178447</v>
      </c>
      <c r="BR180" s="35">
        <v>10.605759880678274</v>
      </c>
      <c r="BS180" s="35">
        <v>41.20904012175666</v>
      </c>
      <c r="BT180" s="35">
        <v>13.708172473843915</v>
      </c>
      <c r="BU180" s="35">
        <v>61.78593962590793</v>
      </c>
      <c r="BV180" s="35">
        <v>262.9751900888667</v>
      </c>
      <c r="BW180" s="35">
        <v>67.84159244981251</v>
      </c>
      <c r="BX180" s="35">
        <v>112.15597569631194</v>
      </c>
      <c r="BY180" s="35">
        <v>199.16026667104933</v>
      </c>
      <c r="BZ180" s="35">
        <v>61.71271192998033</v>
      </c>
      <c r="CA180" s="35">
        <v>333.093924219121</v>
      </c>
      <c r="CB180" s="35">
        <v>4.157463283438025</v>
      </c>
      <c r="CC180" s="35">
        <v>46.071337775248224</v>
      </c>
      <c r="CD180" s="35">
        <v>78.94222063851733</v>
      </c>
      <c r="CE180" s="35">
        <v>8.67453957134224</v>
      </c>
      <c r="CF180" s="35">
        <v>33.813434361580136</v>
      </c>
      <c r="CG180" s="35">
        <v>31.429274888321263</v>
      </c>
      <c r="CH180" s="35">
        <v>65.43804638304331</v>
      </c>
      <c r="CI180" s="35">
        <v>119.55696793963024</v>
      </c>
      <c r="CJ180" s="35">
        <v>94.356555715273</v>
      </c>
      <c r="CK180" s="35">
        <v>1112.040903956052</v>
      </c>
      <c r="CL180" s="35">
        <v>48.14639142187042</v>
      </c>
      <c r="CM180" s="35">
        <v>132.5833350385268</v>
      </c>
      <c r="CN180" s="35">
        <v>62.44770606244391</v>
      </c>
      <c r="CO180" s="35">
        <v>20.310114350128607</v>
      </c>
      <c r="CP180" s="35">
        <v>323.9765303091214</v>
      </c>
      <c r="CQ180" s="35">
        <v>126.7121633299784</v>
      </c>
      <c r="CR180" s="35">
        <v>173.82636695367825</v>
      </c>
      <c r="CS180" s="35">
        <v>53.3181152435071</v>
      </c>
      <c r="CT180" s="35">
        <v>183.04669726838748</v>
      </c>
      <c r="CU180" s="35">
        <v>0</v>
      </c>
      <c r="CV180" s="35">
        <v>4330.275717597327</v>
      </c>
      <c r="CW180" s="35">
        <v>7147.818822196748</v>
      </c>
      <c r="CX180" s="35">
        <v>290.80119953905216</v>
      </c>
      <c r="CY180" s="35">
        <v>1006.0691618965966</v>
      </c>
      <c r="CZ180" s="35">
        <v>1390.8116841950723</v>
      </c>
      <c r="DA180" s="35">
        <v>115.98721607896115</v>
      </c>
      <c r="DB180" s="35">
        <v>0</v>
      </c>
      <c r="DC180" s="35">
        <v>6.53417778620161</v>
      </c>
      <c r="DD180" s="35">
        <v>2211.0857904120576</v>
      </c>
      <c r="DE180" s="35">
        <v>325.85198657323184</v>
      </c>
      <c r="DF180" s="35">
        <v>349.7180112057214</v>
      </c>
      <c r="DG180" s="35">
        <v>7032.657731920832</v>
      </c>
      <c r="DH180" s="35">
        <v>39139.650210324915</v>
      </c>
      <c r="DI180" s="35">
        <v>20855.909927522414</v>
      </c>
      <c r="DJ180" s="35">
        <v>1931.3715862426823</v>
      </c>
      <c r="DK180" s="35">
        <v>3895.473272008078</v>
      </c>
      <c r="DL180" s="35">
        <v>39150.92586387608</v>
      </c>
      <c r="DM180" s="35">
        <v>816.2894025664127</v>
      </c>
      <c r="DN180" s="35">
        <v>3368.419013357832</v>
      </c>
      <c r="DO180" s="35">
        <v>121.14851526516036</v>
      </c>
      <c r="DP180" s="35">
        <v>10022.948564421135</v>
      </c>
      <c r="DQ180" s="35">
        <v>13.53172103546754</v>
      </c>
      <c r="DR180" s="35">
        <v>918.0760504814828</v>
      </c>
      <c r="DS180" s="35">
        <v>95.75329980764161</v>
      </c>
      <c r="DT180" s="35">
        <v>5866.749435434376</v>
      </c>
      <c r="DU180" s="35">
        <v>22107.412062957206</v>
      </c>
      <c r="DV180" s="35">
        <v>7251.452110690892</v>
      </c>
      <c r="DW180" s="35">
        <v>0</v>
      </c>
      <c r="DX180" s="35">
        <f t="shared" si="18"/>
        <v>214878.83541746726</v>
      </c>
      <c r="DY180" s="35">
        <v>0</v>
      </c>
      <c r="DZ180" s="35">
        <v>0</v>
      </c>
      <c r="EA180" s="35">
        <f>SUM(DY180:DZ180)</f>
        <v>0</v>
      </c>
      <c r="EB180" s="35">
        <v>0</v>
      </c>
      <c r="EC180" s="35">
        <v>0</v>
      </c>
      <c r="ED180" s="35">
        <f>SUM(EB180:EC180)</f>
        <v>0</v>
      </c>
      <c r="EE180" s="35">
        <v>0</v>
      </c>
      <c r="EF180" s="35">
        <v>0</v>
      </c>
      <c r="EG180" s="35">
        <f>SUM(ED180:EF180)</f>
        <v>0</v>
      </c>
      <c r="EH180" s="35">
        <v>0</v>
      </c>
      <c r="EI180" s="35">
        <v>0</v>
      </c>
      <c r="EJ180" s="35">
        <f>SUM(EH180:EI180)</f>
        <v>0</v>
      </c>
      <c r="EK180" s="35">
        <f t="shared" si="19"/>
        <v>0</v>
      </c>
      <c r="EL180" s="35">
        <f t="shared" si="20"/>
        <v>214878.83541746726</v>
      </c>
    </row>
    <row r="181" spans="1:142" ht="12.75" customHeight="1">
      <c r="A181" s="24" t="s">
        <v>34</v>
      </c>
      <c r="B181" s="7" t="s">
        <v>35</v>
      </c>
      <c r="C181" s="4" t="s">
        <v>36</v>
      </c>
      <c r="D181" s="35">
        <v>128.97025447184902</v>
      </c>
      <c r="E181" s="35">
        <v>28.615177234867677</v>
      </c>
      <c r="F181" s="35">
        <v>18.891641946964054</v>
      </c>
      <c r="G181" s="35">
        <v>32.41845478798578</v>
      </c>
      <c r="H181" s="35">
        <v>15.793538921385906</v>
      </c>
      <c r="I181" s="35">
        <v>141.16808253822168</v>
      </c>
      <c r="J181" s="35">
        <v>48.07532915488843</v>
      </c>
      <c r="K181" s="35">
        <v>21.926838078752358</v>
      </c>
      <c r="L181" s="35">
        <v>0.201914708198652</v>
      </c>
      <c r="M181" s="35">
        <v>11.524881662807005</v>
      </c>
      <c r="N181" s="35">
        <v>299.3628248828783</v>
      </c>
      <c r="O181" s="35">
        <v>802.7164070555317</v>
      </c>
      <c r="P181" s="35">
        <v>47.39246780269423</v>
      </c>
      <c r="Q181" s="35">
        <v>181.49043225802157</v>
      </c>
      <c r="R181" s="35">
        <v>454.47932216019825</v>
      </c>
      <c r="S181" s="35">
        <v>73.0617241671021</v>
      </c>
      <c r="T181" s="35">
        <v>200.4204497739313</v>
      </c>
      <c r="U181" s="35">
        <v>179.78966896994757</v>
      </c>
      <c r="V181" s="35">
        <v>369.6316000808515</v>
      </c>
      <c r="W181" s="35">
        <v>200.19618259763044</v>
      </c>
      <c r="X181" s="35">
        <v>34.573613307983614</v>
      </c>
      <c r="Y181" s="35">
        <v>1128.3085799552628</v>
      </c>
      <c r="Z181" s="35">
        <v>28.886110145894992</v>
      </c>
      <c r="AA181" s="35">
        <v>112.81154800433508</v>
      </c>
      <c r="AB181" s="35">
        <v>149.8286478675166</v>
      </c>
      <c r="AC181" s="35">
        <v>209.0852361575697</v>
      </c>
      <c r="AD181" s="35">
        <v>16.34826141721784</v>
      </c>
      <c r="AE181" s="35">
        <v>221.90700269288504</v>
      </c>
      <c r="AF181" s="35">
        <v>110.06114111231143</v>
      </c>
      <c r="AG181" s="35">
        <v>331.94175237498183</v>
      </c>
      <c r="AH181" s="35">
        <v>68.12398888111176</v>
      </c>
      <c r="AI181" s="35">
        <v>210.0131348517057</v>
      </c>
      <c r="AJ181" s="35">
        <v>43.46233697551058</v>
      </c>
      <c r="AK181" s="35">
        <v>125.53674589727429</v>
      </c>
      <c r="AL181" s="35">
        <v>76.06307091437192</v>
      </c>
      <c r="AM181" s="35">
        <v>514.811691124374</v>
      </c>
      <c r="AN181" s="35">
        <v>101.51364664181995</v>
      </c>
      <c r="AO181" s="35">
        <v>43.75378233781225</v>
      </c>
      <c r="AP181" s="35">
        <v>232.61154672949584</v>
      </c>
      <c r="AQ181" s="35">
        <v>113.63502060755377</v>
      </c>
      <c r="AR181" s="35">
        <v>221.64770689102662</v>
      </c>
      <c r="AS181" s="35">
        <v>90.13537137819671</v>
      </c>
      <c r="AT181" s="35">
        <v>162.5022325202293</v>
      </c>
      <c r="AU181" s="35">
        <v>163.13127825744658</v>
      </c>
      <c r="AV181" s="35">
        <v>430.2641213426467</v>
      </c>
      <c r="AW181" s="35">
        <v>454.8759752551723</v>
      </c>
      <c r="AX181" s="35">
        <v>613.1911207543297</v>
      </c>
      <c r="AY181" s="35">
        <v>614.4199106935982</v>
      </c>
      <c r="AZ181" s="35">
        <v>241.47001022259545</v>
      </c>
      <c r="BA181" s="35">
        <v>112.81331307965083</v>
      </c>
      <c r="BB181" s="35">
        <v>131.79448389403325</v>
      </c>
      <c r="BC181" s="35">
        <v>112.66240643336099</v>
      </c>
      <c r="BD181" s="35">
        <v>517.6456808754978</v>
      </c>
      <c r="BE181" s="35">
        <v>313.84367915401293</v>
      </c>
      <c r="BF181" s="35">
        <v>167.24648197470427</v>
      </c>
      <c r="BG181" s="35">
        <v>71.74843195742436</v>
      </c>
      <c r="BH181" s="35">
        <v>40.85954215111902</v>
      </c>
      <c r="BI181" s="35">
        <v>90.92456511239803</v>
      </c>
      <c r="BJ181" s="35">
        <v>696.8342550320461</v>
      </c>
      <c r="BK181" s="35">
        <v>83.88030251472081</v>
      </c>
      <c r="BL181" s="35">
        <v>91.92626984035009</v>
      </c>
      <c r="BM181" s="35">
        <v>137.1005709094631</v>
      </c>
      <c r="BN181" s="35">
        <v>114.2374649827252</v>
      </c>
      <c r="BO181" s="35">
        <v>97.03784001899368</v>
      </c>
      <c r="BP181" s="35">
        <v>222.19176022684823</v>
      </c>
      <c r="BQ181" s="35">
        <v>58.59098442393629</v>
      </c>
      <c r="BR181" s="35">
        <v>126.56202297084982</v>
      </c>
      <c r="BS181" s="35">
        <v>117.45476026745439</v>
      </c>
      <c r="BT181" s="35">
        <v>88.22505169432229</v>
      </c>
      <c r="BU181" s="35">
        <v>116.82775386802643</v>
      </c>
      <c r="BV181" s="35">
        <v>267.0508336562048</v>
      </c>
      <c r="BW181" s="35">
        <v>166.90489289499484</v>
      </c>
      <c r="BX181" s="35">
        <v>213.4895759869853</v>
      </c>
      <c r="BY181" s="35">
        <v>149.72737075406812</v>
      </c>
      <c r="BZ181" s="35">
        <v>203.89161262316802</v>
      </c>
      <c r="CA181" s="35">
        <v>130.4651655482809</v>
      </c>
      <c r="CB181" s="35">
        <v>17.784974889786653</v>
      </c>
      <c r="CC181" s="35">
        <v>95.09486094022871</v>
      </c>
      <c r="CD181" s="35">
        <v>76.28026038893343</v>
      </c>
      <c r="CE181" s="35">
        <v>40.276081611545145</v>
      </c>
      <c r="CF181" s="35">
        <v>113.8051853519147</v>
      </c>
      <c r="CG181" s="35">
        <v>50.73905409090754</v>
      </c>
      <c r="CH181" s="35">
        <v>149.17327068060794</v>
      </c>
      <c r="CI181" s="35">
        <v>40.02314374514751</v>
      </c>
      <c r="CJ181" s="35">
        <v>113.9258961548849</v>
      </c>
      <c r="CK181" s="35">
        <v>379.7703415476665</v>
      </c>
      <c r="CL181" s="35">
        <v>107.47745008456384</v>
      </c>
      <c r="CM181" s="35">
        <v>356.7780375739235</v>
      </c>
      <c r="CN181" s="35">
        <v>207.95678056341774</v>
      </c>
      <c r="CO181" s="35">
        <v>29.358726678567557</v>
      </c>
      <c r="CP181" s="35">
        <v>510.1306911316292</v>
      </c>
      <c r="CQ181" s="35">
        <v>112.87497740763494</v>
      </c>
      <c r="CR181" s="35">
        <v>764.4564168656797</v>
      </c>
      <c r="CS181" s="35">
        <v>191.6052622283313</v>
      </c>
      <c r="CT181" s="35">
        <v>273.53217904350936</v>
      </c>
      <c r="CU181" s="35">
        <v>2298.7287273906177</v>
      </c>
      <c r="CV181" s="35">
        <v>5786.0114584972625</v>
      </c>
      <c r="CW181" s="35">
        <v>9604.11825539456</v>
      </c>
      <c r="CX181" s="35">
        <v>1890.9272856987036</v>
      </c>
      <c r="CY181" s="35">
        <v>1387.305312595071</v>
      </c>
      <c r="CZ181" s="35">
        <v>1307.3207798146645</v>
      </c>
      <c r="DA181" s="35">
        <v>3408.9674903754835</v>
      </c>
      <c r="DB181" s="35">
        <v>76.72630623984102</v>
      </c>
      <c r="DC181" s="35">
        <v>71.137842958807</v>
      </c>
      <c r="DD181" s="35">
        <v>4136.1398932536595</v>
      </c>
      <c r="DE181" s="35">
        <v>11614.468165419234</v>
      </c>
      <c r="DF181" s="35">
        <v>356.9740839140517</v>
      </c>
      <c r="DG181" s="35">
        <v>33843.79774449371</v>
      </c>
      <c r="DH181" s="35">
        <v>20490.284459300477</v>
      </c>
      <c r="DI181" s="35">
        <v>8320.327235563924</v>
      </c>
      <c r="DJ181" s="35">
        <v>9236.745744191629</v>
      </c>
      <c r="DK181" s="35">
        <v>3239.578269409388</v>
      </c>
      <c r="DL181" s="35">
        <v>38210.20298932348</v>
      </c>
      <c r="DM181" s="35">
        <v>5485.340597392162</v>
      </c>
      <c r="DN181" s="35">
        <v>4029.2929229862993</v>
      </c>
      <c r="DO181" s="35">
        <v>3336.659661618952</v>
      </c>
      <c r="DP181" s="35">
        <v>22969.158554346322</v>
      </c>
      <c r="DQ181" s="35">
        <v>51.30681990444437</v>
      </c>
      <c r="DR181" s="35">
        <v>1195.0474633004012</v>
      </c>
      <c r="DS181" s="35">
        <v>318.6330343885747</v>
      </c>
      <c r="DT181" s="35">
        <v>14028.533438966839</v>
      </c>
      <c r="DU181" s="35">
        <v>7023.403048694763</v>
      </c>
      <c r="DV181" s="35">
        <v>35232.90776550154</v>
      </c>
      <c r="DW181" s="35">
        <v>0</v>
      </c>
      <c r="DX181" s="35">
        <f t="shared" si="18"/>
        <v>267344.06779332634</v>
      </c>
      <c r="DY181" s="35">
        <v>0</v>
      </c>
      <c r="DZ181" s="35">
        <v>7605.530343661558</v>
      </c>
      <c r="EA181" s="35">
        <f>SUM(DY181:DZ181)</f>
        <v>7605.530343661558</v>
      </c>
      <c r="EB181" s="35">
        <v>773679.9006761183</v>
      </c>
      <c r="EC181" s="35">
        <v>0</v>
      </c>
      <c r="ED181" s="35">
        <f>SUM(EB181:EC181)</f>
        <v>773679.9006761183</v>
      </c>
      <c r="EE181" s="35">
        <v>0</v>
      </c>
      <c r="EF181" s="35">
        <v>0</v>
      </c>
      <c r="EG181" s="35">
        <f>SUM(ED181:EF181)</f>
        <v>773679.9006761183</v>
      </c>
      <c r="EH181" s="35">
        <v>0</v>
      </c>
      <c r="EI181" s="35">
        <v>0</v>
      </c>
      <c r="EJ181" s="35">
        <f>SUM(EH181:EI181)</f>
        <v>0</v>
      </c>
      <c r="EK181" s="35">
        <f t="shared" si="19"/>
        <v>781285.4310197799</v>
      </c>
      <c r="EL181" s="35">
        <f t="shared" si="20"/>
        <v>1048629.4988131062</v>
      </c>
    </row>
    <row r="182" spans="1:142" ht="12.75" customHeight="1">
      <c r="A182" s="24" t="s">
        <v>37</v>
      </c>
      <c r="B182" s="7" t="s">
        <v>38</v>
      </c>
      <c r="C182" s="4" t="s">
        <v>39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  <c r="AV182" s="35">
        <v>0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  <c r="BC182" s="35">
        <v>0</v>
      </c>
      <c r="BD182" s="35">
        <v>0</v>
      </c>
      <c r="BE182" s="35">
        <v>0</v>
      </c>
      <c r="BF182" s="35">
        <v>0</v>
      </c>
      <c r="BG182" s="35">
        <v>0</v>
      </c>
      <c r="BH182" s="35">
        <v>0</v>
      </c>
      <c r="BI182" s="35">
        <v>0</v>
      </c>
      <c r="BJ182" s="35">
        <v>0</v>
      </c>
      <c r="BK182" s="35">
        <v>0</v>
      </c>
      <c r="BL182" s="35">
        <v>0</v>
      </c>
      <c r="BM182" s="35">
        <v>0</v>
      </c>
      <c r="BN182" s="35">
        <v>0</v>
      </c>
      <c r="BO182" s="35">
        <v>0</v>
      </c>
      <c r="BP182" s="35">
        <v>0</v>
      </c>
      <c r="BQ182" s="35">
        <v>0</v>
      </c>
      <c r="BR182" s="35">
        <v>0</v>
      </c>
      <c r="BS182" s="35">
        <v>0</v>
      </c>
      <c r="BT182" s="35">
        <v>0</v>
      </c>
      <c r="BU182" s="35">
        <v>0</v>
      </c>
      <c r="BV182" s="35">
        <v>0</v>
      </c>
      <c r="BW182" s="35">
        <v>0</v>
      </c>
      <c r="BX182" s="35">
        <v>0</v>
      </c>
      <c r="BY182" s="35">
        <v>0</v>
      </c>
      <c r="BZ182" s="35">
        <v>0</v>
      </c>
      <c r="CA182" s="35">
        <v>0</v>
      </c>
      <c r="CB182" s="35">
        <v>0</v>
      </c>
      <c r="CC182" s="35">
        <v>0</v>
      </c>
      <c r="CD182" s="35">
        <v>0</v>
      </c>
      <c r="CE182" s="35">
        <v>0</v>
      </c>
      <c r="CF182" s="35">
        <v>0</v>
      </c>
      <c r="CG182" s="35">
        <v>0</v>
      </c>
      <c r="CH182" s="35">
        <v>0</v>
      </c>
      <c r="CI182" s="35">
        <v>0</v>
      </c>
      <c r="CJ182" s="35">
        <v>0</v>
      </c>
      <c r="CK182" s="35">
        <v>0</v>
      </c>
      <c r="CL182" s="35">
        <v>0</v>
      </c>
      <c r="CM182" s="35">
        <v>0</v>
      </c>
      <c r="CN182" s="35">
        <v>0</v>
      </c>
      <c r="CO182" s="35">
        <v>0</v>
      </c>
      <c r="CP182" s="35">
        <v>0</v>
      </c>
      <c r="CQ182" s="35">
        <v>0</v>
      </c>
      <c r="CR182" s="35">
        <v>0</v>
      </c>
      <c r="CS182" s="35">
        <v>0</v>
      </c>
      <c r="CT182" s="35">
        <v>0</v>
      </c>
      <c r="CU182" s="35">
        <v>0</v>
      </c>
      <c r="CV182" s="35">
        <v>0</v>
      </c>
      <c r="CW182" s="35">
        <v>0</v>
      </c>
      <c r="CX182" s="35">
        <v>0</v>
      </c>
      <c r="CY182" s="35">
        <v>0</v>
      </c>
      <c r="CZ182" s="35">
        <v>0</v>
      </c>
      <c r="DA182" s="35">
        <v>0</v>
      </c>
      <c r="DB182" s="35">
        <v>0</v>
      </c>
      <c r="DC182" s="35">
        <v>0</v>
      </c>
      <c r="DD182" s="35">
        <v>0</v>
      </c>
      <c r="DE182" s="35">
        <v>0</v>
      </c>
      <c r="DF182" s="35">
        <v>0</v>
      </c>
      <c r="DG182" s="35">
        <v>0</v>
      </c>
      <c r="DH182" s="35">
        <v>0</v>
      </c>
      <c r="DI182" s="35">
        <v>0</v>
      </c>
      <c r="DJ182" s="35">
        <v>3.0543430416968347</v>
      </c>
      <c r="DK182" s="35">
        <v>0</v>
      </c>
      <c r="DL182" s="35">
        <v>0</v>
      </c>
      <c r="DM182" s="35">
        <v>0</v>
      </c>
      <c r="DN182" s="35">
        <v>0</v>
      </c>
      <c r="DO182" s="35">
        <v>0</v>
      </c>
      <c r="DP182" s="35">
        <v>0</v>
      </c>
      <c r="DQ182" s="35">
        <v>0</v>
      </c>
      <c r="DR182" s="35">
        <v>0</v>
      </c>
      <c r="DS182" s="35">
        <v>0</v>
      </c>
      <c r="DT182" s="35">
        <v>0</v>
      </c>
      <c r="DU182" s="35">
        <v>0</v>
      </c>
      <c r="DV182" s="35">
        <v>0</v>
      </c>
      <c r="DW182" s="35">
        <v>0</v>
      </c>
      <c r="DX182" s="35">
        <f t="shared" si="18"/>
        <v>3.0543430416968347</v>
      </c>
      <c r="DY182" s="35">
        <v>0</v>
      </c>
      <c r="DZ182" s="35">
        <v>1.3157252527924788</v>
      </c>
      <c r="EA182" s="35">
        <f>SUM(DY182:DZ182)</f>
        <v>1.3157252527924788</v>
      </c>
      <c r="EB182" s="35">
        <v>0</v>
      </c>
      <c r="EC182" s="35">
        <v>0</v>
      </c>
      <c r="ED182" s="35">
        <f>SUM(EB182:EC182)</f>
        <v>0</v>
      </c>
      <c r="EE182" s="35">
        <v>0</v>
      </c>
      <c r="EF182" s="35">
        <v>0</v>
      </c>
      <c r="EG182" s="35">
        <f>SUM(ED182:EF182)</f>
        <v>0</v>
      </c>
      <c r="EH182" s="35">
        <v>0</v>
      </c>
      <c r="EI182" s="35">
        <v>0</v>
      </c>
      <c r="EJ182" s="35">
        <f>SUM(EH182:EI182)</f>
        <v>0</v>
      </c>
      <c r="EK182" s="35">
        <f t="shared" si="19"/>
        <v>1.3157252527924788</v>
      </c>
      <c r="EL182" s="35">
        <f t="shared" si="20"/>
        <v>4.370068294489314</v>
      </c>
    </row>
    <row r="183" spans="1:142" ht="12.75" customHeight="1">
      <c r="A183" s="24" t="s">
        <v>40</v>
      </c>
      <c r="B183" s="7" t="s">
        <v>41</v>
      </c>
      <c r="C183" s="4" t="s">
        <v>42</v>
      </c>
      <c r="D183" s="35">
        <v>26.206868908601386</v>
      </c>
      <c r="E183" s="35">
        <v>5.814629130271735</v>
      </c>
      <c r="F183" s="35">
        <v>3.8387982252170247</v>
      </c>
      <c r="G183" s="35">
        <v>6.58745846728253</v>
      </c>
      <c r="H183" s="35">
        <v>3.209260971148957</v>
      </c>
      <c r="I183" s="35">
        <v>28.685478277980135</v>
      </c>
      <c r="J183" s="35">
        <v>41.06732245363886</v>
      </c>
      <c r="K183" s="35">
        <v>4.4555527432522855</v>
      </c>
      <c r="L183" s="35">
        <v>0.04102924593077847</v>
      </c>
      <c r="M183" s="35">
        <v>2.3418660695149125</v>
      </c>
      <c r="N183" s="35">
        <v>15.192023661366555</v>
      </c>
      <c r="O183" s="35">
        <v>323.6316778573721</v>
      </c>
      <c r="P183" s="35">
        <v>0</v>
      </c>
      <c r="Q183" s="35">
        <v>0</v>
      </c>
      <c r="R183" s="35">
        <v>434.37503266314445</v>
      </c>
      <c r="S183" s="35">
        <v>29.987772684956276</v>
      </c>
      <c r="T183" s="35">
        <v>158.9324601095728</v>
      </c>
      <c r="U183" s="35">
        <v>1061.3522912254919</v>
      </c>
      <c r="V183" s="35">
        <v>1696.2359178289976</v>
      </c>
      <c r="W183" s="35">
        <v>529.2128982426552</v>
      </c>
      <c r="X183" s="35">
        <v>144.58427260664556</v>
      </c>
      <c r="Y183" s="35">
        <v>2985.232744726215</v>
      </c>
      <c r="Z183" s="35">
        <v>281.32340419843445</v>
      </c>
      <c r="AA183" s="35">
        <v>137.10656574469792</v>
      </c>
      <c r="AB183" s="35">
        <v>412.5584581789319</v>
      </c>
      <c r="AC183" s="35">
        <v>643.9960655166473</v>
      </c>
      <c r="AD183" s="35">
        <v>105.0681445564881</v>
      </c>
      <c r="AE183" s="35">
        <v>117.6501270342007</v>
      </c>
      <c r="AF183" s="35">
        <v>40.633752920821976</v>
      </c>
      <c r="AG183" s="35">
        <v>709.2050123324545</v>
      </c>
      <c r="AH183" s="35">
        <v>575.8208121455044</v>
      </c>
      <c r="AI183" s="35">
        <v>218.59791841194127</v>
      </c>
      <c r="AJ183" s="35">
        <v>9.029920117445357</v>
      </c>
      <c r="AK183" s="35">
        <v>44.496034165991766</v>
      </c>
      <c r="AL183" s="35">
        <v>25.188896288849534</v>
      </c>
      <c r="AM183" s="35">
        <v>208.1375401964271</v>
      </c>
      <c r="AN183" s="35">
        <v>387.40693278411067</v>
      </c>
      <c r="AO183" s="35">
        <v>70.48478245392295</v>
      </c>
      <c r="AP183" s="35">
        <v>150.53937239794357</v>
      </c>
      <c r="AQ183" s="35">
        <v>10.409340773791959</v>
      </c>
      <c r="AR183" s="35">
        <v>48.483676943207506</v>
      </c>
      <c r="AS183" s="35">
        <v>443.920626737796</v>
      </c>
      <c r="AT183" s="35">
        <v>112.86331101671902</v>
      </c>
      <c r="AU183" s="35">
        <v>142.7401855970348</v>
      </c>
      <c r="AV183" s="35">
        <v>2367.345636062795</v>
      </c>
      <c r="AW183" s="35">
        <v>837.9925552675758</v>
      </c>
      <c r="AX183" s="35">
        <v>592.9954937466453</v>
      </c>
      <c r="AY183" s="35">
        <v>447.95561292674057</v>
      </c>
      <c r="AZ183" s="35">
        <v>518.3862774338314</v>
      </c>
      <c r="BA183" s="35">
        <v>381.80711274963807</v>
      </c>
      <c r="BB183" s="35">
        <v>630.3762216505023</v>
      </c>
      <c r="BC183" s="35">
        <v>89.22939896251869</v>
      </c>
      <c r="BD183" s="35">
        <v>2852.5794976198335</v>
      </c>
      <c r="BE183" s="35">
        <v>1303.2726366604786</v>
      </c>
      <c r="BF183" s="35">
        <v>350.44012215312034</v>
      </c>
      <c r="BG183" s="35">
        <v>37.514151297561696</v>
      </c>
      <c r="BH183" s="35">
        <v>30.48312368026106</v>
      </c>
      <c r="BI183" s="35">
        <v>39.063796833064</v>
      </c>
      <c r="BJ183" s="35">
        <v>178.10214932652718</v>
      </c>
      <c r="BK183" s="35">
        <v>287.688673841925</v>
      </c>
      <c r="BL183" s="35">
        <v>267.47792523827155</v>
      </c>
      <c r="BM183" s="35">
        <v>449.1801199521173</v>
      </c>
      <c r="BN183" s="35">
        <v>466.45201257331024</v>
      </c>
      <c r="BO183" s="35">
        <v>196.23081831594502</v>
      </c>
      <c r="BP183" s="35">
        <v>1486.990732004025</v>
      </c>
      <c r="BQ183" s="35">
        <v>557.377355702232</v>
      </c>
      <c r="BR183" s="35">
        <v>133.32568334520064</v>
      </c>
      <c r="BS183" s="35">
        <v>466.15949362983343</v>
      </c>
      <c r="BT183" s="35">
        <v>163.43889652393625</v>
      </c>
      <c r="BU183" s="35">
        <v>16.267342626948277</v>
      </c>
      <c r="BV183" s="35">
        <v>190.7126788336634</v>
      </c>
      <c r="BW183" s="35">
        <v>60.25967248638847</v>
      </c>
      <c r="BX183" s="35">
        <v>87.08192354699715</v>
      </c>
      <c r="BY183" s="35">
        <v>20.518108869697386</v>
      </c>
      <c r="BZ183" s="35">
        <v>16.518300646014875</v>
      </c>
      <c r="CA183" s="35">
        <v>98.87612810071579</v>
      </c>
      <c r="CB183" s="35">
        <v>11.280697403501241</v>
      </c>
      <c r="CC183" s="35">
        <v>29.514639274629875</v>
      </c>
      <c r="CD183" s="35">
        <v>40.5198128111563</v>
      </c>
      <c r="CE183" s="35">
        <v>71.53896016004161</v>
      </c>
      <c r="CF183" s="35">
        <v>95.26372147111825</v>
      </c>
      <c r="CG183" s="35">
        <v>40.61989057731586</v>
      </c>
      <c r="CH183" s="35">
        <v>102.05380276188447</v>
      </c>
      <c r="CI183" s="35">
        <v>13.533902557628817</v>
      </c>
      <c r="CJ183" s="35">
        <v>74.1878033854221</v>
      </c>
      <c r="CK183" s="35">
        <v>1015.4705448310538</v>
      </c>
      <c r="CL183" s="35">
        <v>2.8376556536442137</v>
      </c>
      <c r="CM183" s="35">
        <v>298.2397968898822</v>
      </c>
      <c r="CN183" s="35">
        <v>96.04290126281963</v>
      </c>
      <c r="CO183" s="35">
        <v>66.07888066261428</v>
      </c>
      <c r="CP183" s="35">
        <v>40.2736844221248</v>
      </c>
      <c r="CQ183" s="35">
        <v>20.278755015769153</v>
      </c>
      <c r="CR183" s="35">
        <v>744.0904910734279</v>
      </c>
      <c r="CS183" s="35">
        <v>109.13492402304838</v>
      </c>
      <c r="CT183" s="35">
        <v>127.26896066486071</v>
      </c>
      <c r="CU183" s="35">
        <v>1251.2236708883104</v>
      </c>
      <c r="CV183" s="35">
        <v>3532.823790974566</v>
      </c>
      <c r="CW183" s="35">
        <v>5864.084042585566</v>
      </c>
      <c r="CX183" s="35">
        <v>199.49142583572873</v>
      </c>
      <c r="CY183" s="35">
        <v>1141.4516410678727</v>
      </c>
      <c r="CZ183" s="35">
        <v>2700.384805422736</v>
      </c>
      <c r="DA183" s="35">
        <v>317.2979597897474</v>
      </c>
      <c r="DB183" s="35">
        <v>0</v>
      </c>
      <c r="DC183" s="35">
        <v>0.9024797188039556</v>
      </c>
      <c r="DD183" s="35">
        <v>0</v>
      </c>
      <c r="DE183" s="35">
        <v>20.139605171383764</v>
      </c>
      <c r="DF183" s="35">
        <v>1.6500765263749675</v>
      </c>
      <c r="DG183" s="35">
        <v>3494.860709273076</v>
      </c>
      <c r="DH183" s="35">
        <v>41802.091888412404</v>
      </c>
      <c r="DI183" s="35">
        <v>8085.9610699498735</v>
      </c>
      <c r="DJ183" s="35">
        <v>760.165009595124</v>
      </c>
      <c r="DK183" s="35">
        <v>35181.13217063935</v>
      </c>
      <c r="DL183" s="35">
        <v>93949.48436011927</v>
      </c>
      <c r="DM183" s="35">
        <v>7594.851722846464</v>
      </c>
      <c r="DN183" s="35">
        <v>10994.861805711464</v>
      </c>
      <c r="DO183" s="35">
        <v>25153.54733069548</v>
      </c>
      <c r="DP183" s="35">
        <v>20672.42712921617</v>
      </c>
      <c r="DQ183" s="35">
        <v>15.22611828351686</v>
      </c>
      <c r="DR183" s="35">
        <v>1346.3067592761442</v>
      </c>
      <c r="DS183" s="35">
        <v>4526.383848061937</v>
      </c>
      <c r="DT183" s="35">
        <v>37484.362563829156</v>
      </c>
      <c r="DU183" s="35">
        <v>1469.9280697110755</v>
      </c>
      <c r="DV183" s="35">
        <v>43350.735258146786</v>
      </c>
      <c r="DW183" s="35">
        <v>0</v>
      </c>
      <c r="DX183" s="35">
        <f t="shared" si="18"/>
        <v>381928.75102587126</v>
      </c>
      <c r="DY183" s="35">
        <v>0</v>
      </c>
      <c r="DZ183" s="35">
        <v>0</v>
      </c>
      <c r="EA183" s="35">
        <f>SUM(DY183:DZ183)</f>
        <v>0</v>
      </c>
      <c r="EB183" s="35">
        <v>32232.966767932914</v>
      </c>
      <c r="EC183" s="35">
        <v>0</v>
      </c>
      <c r="ED183" s="35">
        <f>SUM(EB183:EC183)</f>
        <v>32232.966767932914</v>
      </c>
      <c r="EE183" s="35">
        <v>0</v>
      </c>
      <c r="EF183" s="35">
        <v>0</v>
      </c>
      <c r="EG183" s="35">
        <f>SUM(ED183:EF183)</f>
        <v>32232.966767932914</v>
      </c>
      <c r="EH183" s="35">
        <v>0</v>
      </c>
      <c r="EI183" s="35">
        <v>0</v>
      </c>
      <c r="EJ183" s="35">
        <f>SUM(EH183:EI183)</f>
        <v>0</v>
      </c>
      <c r="EK183" s="35">
        <f t="shared" si="19"/>
        <v>32232.966767932914</v>
      </c>
      <c r="EL183" s="35">
        <f t="shared" si="20"/>
        <v>414161.7177938042</v>
      </c>
    </row>
    <row r="184" spans="1:142" ht="12.75" customHeight="1">
      <c r="A184" s="24" t="s">
        <v>43</v>
      </c>
      <c r="B184" s="7" t="s">
        <v>44</v>
      </c>
      <c r="C184" s="4" t="s">
        <v>45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3.515223379813031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104.6078353662192</v>
      </c>
      <c r="S184" s="35">
        <v>159.78550670524328</v>
      </c>
      <c r="T184" s="35">
        <v>81.68421778354097</v>
      </c>
      <c r="U184" s="35">
        <v>246.92349599108937</v>
      </c>
      <c r="V184" s="35">
        <v>371.0519089311501</v>
      </c>
      <c r="W184" s="35">
        <v>17.892616698263772</v>
      </c>
      <c r="X184" s="35">
        <v>17.33969158556053</v>
      </c>
      <c r="Y184" s="35">
        <v>407.12009873774673</v>
      </c>
      <c r="Z184" s="35">
        <v>24.88529710293572</v>
      </c>
      <c r="AA184" s="35">
        <v>15.492903781270504</v>
      </c>
      <c r="AB184" s="35">
        <v>0</v>
      </c>
      <c r="AC184" s="35">
        <v>20.237426803005665</v>
      </c>
      <c r="AD184" s="35">
        <v>4.059302578839203</v>
      </c>
      <c r="AE184" s="35">
        <v>57.56591299854575</v>
      </c>
      <c r="AF184" s="35">
        <v>1.161198300479633</v>
      </c>
      <c r="AG184" s="35">
        <v>20.88178189135009</v>
      </c>
      <c r="AH184" s="35">
        <v>3.6372054270520855</v>
      </c>
      <c r="AI184" s="35">
        <v>1099.3948138042722</v>
      </c>
      <c r="AJ184" s="35">
        <v>48.08038538273733</v>
      </c>
      <c r="AK184" s="35">
        <v>371.7846461888913</v>
      </c>
      <c r="AL184" s="35">
        <v>887.3939965937439</v>
      </c>
      <c r="AM184" s="35">
        <v>1380.8090990943147</v>
      </c>
      <c r="AN184" s="35">
        <v>1096.9593396192727</v>
      </c>
      <c r="AO184" s="35">
        <v>94.1397879971054</v>
      </c>
      <c r="AP184" s="35">
        <v>175.42035981387136</v>
      </c>
      <c r="AQ184" s="35">
        <v>17.806324857805734</v>
      </c>
      <c r="AR184" s="35">
        <v>5.334407427180278</v>
      </c>
      <c r="AS184" s="35">
        <v>4.453576747017663</v>
      </c>
      <c r="AT184" s="35">
        <v>29.208370168009733</v>
      </c>
      <c r="AU184" s="35">
        <v>39.853270168253516</v>
      </c>
      <c r="AV184" s="35">
        <v>3972.4310105213976</v>
      </c>
      <c r="AW184" s="35">
        <v>1401.5937986726829</v>
      </c>
      <c r="AX184" s="35">
        <v>1369.3079281517762</v>
      </c>
      <c r="AY184" s="35">
        <v>0</v>
      </c>
      <c r="AZ184" s="35">
        <v>51.95004027473175</v>
      </c>
      <c r="BA184" s="35">
        <v>27.325730228369324</v>
      </c>
      <c r="BB184" s="35">
        <v>78.44207438900042</v>
      </c>
      <c r="BC184" s="35">
        <v>8.204830446164557</v>
      </c>
      <c r="BD184" s="35">
        <v>512.3592659991294</v>
      </c>
      <c r="BE184" s="35">
        <v>415.2079354785779</v>
      </c>
      <c r="BF184" s="35">
        <v>13.30862748155645</v>
      </c>
      <c r="BG184" s="35">
        <v>113.8139317371987</v>
      </c>
      <c r="BH184" s="35">
        <v>13.191732119386549</v>
      </c>
      <c r="BI184" s="35">
        <v>29.98939125997344</v>
      </c>
      <c r="BJ184" s="35">
        <v>287.09993580266706</v>
      </c>
      <c r="BK184" s="35">
        <v>46.868975775806106</v>
      </c>
      <c r="BL184" s="35">
        <v>4.702698904325431</v>
      </c>
      <c r="BM184" s="35">
        <v>10.617659028742466</v>
      </c>
      <c r="BN184" s="35">
        <v>44.0581991885442</v>
      </c>
      <c r="BO184" s="35">
        <v>73.71840203263429</v>
      </c>
      <c r="BP184" s="35">
        <v>1016.0487990171964</v>
      </c>
      <c r="BQ184" s="35">
        <v>41.513717051973835</v>
      </c>
      <c r="BR184" s="35">
        <v>466.3761855375772</v>
      </c>
      <c r="BS184" s="35">
        <v>432.51042021807945</v>
      </c>
      <c r="BT184" s="35">
        <v>18.972106732603947</v>
      </c>
      <c r="BU184" s="35">
        <v>469.5246867824447</v>
      </c>
      <c r="BV184" s="35">
        <v>683.4727273404012</v>
      </c>
      <c r="BW184" s="35">
        <v>414.58861304694415</v>
      </c>
      <c r="BX184" s="35">
        <v>565.5896738408069</v>
      </c>
      <c r="BY184" s="35">
        <v>146.39441507549336</v>
      </c>
      <c r="BZ184" s="35">
        <v>689.1031715553473</v>
      </c>
      <c r="CA184" s="35">
        <v>1191.1498380393655</v>
      </c>
      <c r="CB184" s="35">
        <v>15.713735870496894</v>
      </c>
      <c r="CC184" s="35">
        <v>33.78325932820627</v>
      </c>
      <c r="CD184" s="35">
        <v>67.07911841754311</v>
      </c>
      <c r="CE184" s="35">
        <v>39.72972652834959</v>
      </c>
      <c r="CF184" s="35">
        <v>45.527833363308304</v>
      </c>
      <c r="CG184" s="35">
        <v>59.701228668717704</v>
      </c>
      <c r="CH184" s="35">
        <v>43.357578155999384</v>
      </c>
      <c r="CI184" s="35">
        <v>59.357748730683404</v>
      </c>
      <c r="CJ184" s="35">
        <v>64.5448623067188</v>
      </c>
      <c r="CK184" s="35">
        <v>1397.6433556730158</v>
      </c>
      <c r="CL184" s="35">
        <v>40.608490013702024</v>
      </c>
      <c r="CM184" s="35">
        <v>215.22142397806851</v>
      </c>
      <c r="CN184" s="35">
        <v>1510.127156981318</v>
      </c>
      <c r="CO184" s="35">
        <v>15.424333286509244</v>
      </c>
      <c r="CP184" s="35">
        <v>29.217546738283893</v>
      </c>
      <c r="CQ184" s="35">
        <v>24.952256031582</v>
      </c>
      <c r="CR184" s="35">
        <v>0</v>
      </c>
      <c r="CS184" s="35">
        <v>0</v>
      </c>
      <c r="CT184" s="35">
        <v>0</v>
      </c>
      <c r="CU184" s="35">
        <v>39.73576636483705</v>
      </c>
      <c r="CV184" s="35">
        <v>0</v>
      </c>
      <c r="CW184" s="35">
        <v>0</v>
      </c>
      <c r="CX184" s="35">
        <v>0</v>
      </c>
      <c r="CY184" s="35">
        <v>0</v>
      </c>
      <c r="CZ184" s="35">
        <v>8829.760403486876</v>
      </c>
      <c r="DA184" s="35">
        <v>0</v>
      </c>
      <c r="DB184" s="35">
        <v>0</v>
      </c>
      <c r="DC184" s="35">
        <v>0</v>
      </c>
      <c r="DD184" s="35">
        <v>0</v>
      </c>
      <c r="DE184" s="35">
        <v>0</v>
      </c>
      <c r="DF184" s="35">
        <v>0</v>
      </c>
      <c r="DG184" s="35">
        <v>0</v>
      </c>
      <c r="DH184" s="35">
        <v>0</v>
      </c>
      <c r="DI184" s="35">
        <v>0</v>
      </c>
      <c r="DJ184" s="35">
        <v>155.636560624038</v>
      </c>
      <c r="DK184" s="35">
        <v>0</v>
      </c>
      <c r="DL184" s="35">
        <v>10603.741962433494</v>
      </c>
      <c r="DM184" s="35">
        <v>1041.6209653214667</v>
      </c>
      <c r="DN184" s="35">
        <v>2505.064513899295</v>
      </c>
      <c r="DO184" s="35">
        <v>405.6516623624072</v>
      </c>
      <c r="DP184" s="35">
        <v>0</v>
      </c>
      <c r="DQ184" s="35">
        <v>0</v>
      </c>
      <c r="DR184" s="35">
        <v>0</v>
      </c>
      <c r="DS184" s="35">
        <v>0</v>
      </c>
      <c r="DT184" s="35">
        <v>0</v>
      </c>
      <c r="DU184" s="35">
        <v>16.793628698511647</v>
      </c>
      <c r="DV184" s="35">
        <v>211.69131487418184</v>
      </c>
      <c r="DW184" s="35">
        <v>0</v>
      </c>
      <c r="DX184" s="35">
        <f t="shared" si="18"/>
        <v>48889.60295579309</v>
      </c>
      <c r="DY184" s="35">
        <v>0</v>
      </c>
      <c r="DZ184" s="35">
        <v>0</v>
      </c>
      <c r="EA184" s="35">
        <f>SUM(DY184:DZ184)</f>
        <v>0</v>
      </c>
      <c r="EB184" s="35">
        <v>0</v>
      </c>
      <c r="EC184" s="35">
        <v>0</v>
      </c>
      <c r="ED184" s="35">
        <f>SUM(EB184:EC184)</f>
        <v>0</v>
      </c>
      <c r="EE184" s="35">
        <v>0</v>
      </c>
      <c r="EF184" s="35">
        <v>0</v>
      </c>
      <c r="EG184" s="35">
        <f>SUM(ED184:EF184)</f>
        <v>0</v>
      </c>
      <c r="EH184" s="35">
        <v>0</v>
      </c>
      <c r="EI184" s="35">
        <v>0</v>
      </c>
      <c r="EJ184" s="35">
        <f>SUM(EH184:EI184)</f>
        <v>0</v>
      </c>
      <c r="EK184" s="35">
        <f t="shared" si="19"/>
        <v>0</v>
      </c>
      <c r="EL184" s="35">
        <f t="shared" si="20"/>
        <v>48889.60295579309</v>
      </c>
    </row>
    <row r="185" spans="1:142" ht="12.75" customHeight="1">
      <c r="A185" s="24" t="s">
        <v>46</v>
      </c>
      <c r="B185" s="7" t="s">
        <v>47</v>
      </c>
      <c r="C185" s="4" t="s">
        <v>48</v>
      </c>
      <c r="D185" s="35">
        <v>4923.8525410759175</v>
      </c>
      <c r="E185" s="35">
        <v>61.21648632719107</v>
      </c>
      <c r="F185" s="35">
        <v>0.04041621673893356</v>
      </c>
      <c r="G185" s="35">
        <v>359.30106221455793</v>
      </c>
      <c r="H185" s="35">
        <v>141.3845215227863</v>
      </c>
      <c r="I185" s="35">
        <v>366.00251310493235</v>
      </c>
      <c r="J185" s="35">
        <v>0</v>
      </c>
      <c r="K185" s="35">
        <v>2.950558178150201</v>
      </c>
      <c r="L185" s="35">
        <v>0</v>
      </c>
      <c r="M185" s="35">
        <v>433.4120904839954</v>
      </c>
      <c r="N185" s="35">
        <v>93.66977870810504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  <c r="AV185" s="35">
        <v>0</v>
      </c>
      <c r="AW185" s="35">
        <v>0</v>
      </c>
      <c r="AX185" s="35">
        <v>0</v>
      </c>
      <c r="AY185" s="35">
        <v>0</v>
      </c>
      <c r="AZ185" s="35">
        <v>0</v>
      </c>
      <c r="BA185" s="35">
        <v>0</v>
      </c>
      <c r="BB185" s="35">
        <v>0</v>
      </c>
      <c r="BC185" s="35">
        <v>0</v>
      </c>
      <c r="BD185" s="35">
        <v>0</v>
      </c>
      <c r="BE185" s="35">
        <v>0</v>
      </c>
      <c r="BF185" s="35">
        <v>0</v>
      </c>
      <c r="BG185" s="35">
        <v>0</v>
      </c>
      <c r="BH185" s="35">
        <v>0</v>
      </c>
      <c r="BI185" s="35">
        <v>0</v>
      </c>
      <c r="BJ185" s="35">
        <v>0</v>
      </c>
      <c r="BK185" s="35">
        <v>0</v>
      </c>
      <c r="BL185" s="35">
        <v>0</v>
      </c>
      <c r="BM185" s="35">
        <v>0</v>
      </c>
      <c r="BN185" s="35">
        <v>0</v>
      </c>
      <c r="BO185" s="35">
        <v>0</v>
      </c>
      <c r="BP185" s="35">
        <v>0</v>
      </c>
      <c r="BQ185" s="35">
        <v>0</v>
      </c>
      <c r="BR185" s="35">
        <v>0</v>
      </c>
      <c r="BS185" s="35">
        <v>0</v>
      </c>
      <c r="BT185" s="35">
        <v>0</v>
      </c>
      <c r="BU185" s="35">
        <v>0</v>
      </c>
      <c r="BV185" s="35">
        <v>0</v>
      </c>
      <c r="BW185" s="35">
        <v>0</v>
      </c>
      <c r="BX185" s="35">
        <v>0</v>
      </c>
      <c r="BY185" s="35">
        <v>0</v>
      </c>
      <c r="BZ185" s="35">
        <v>0</v>
      </c>
      <c r="CA185" s="35">
        <v>0</v>
      </c>
      <c r="CB185" s="35">
        <v>0</v>
      </c>
      <c r="CC185" s="35">
        <v>0</v>
      </c>
      <c r="CD185" s="35">
        <v>0</v>
      </c>
      <c r="CE185" s="35">
        <v>0</v>
      </c>
      <c r="CF185" s="35">
        <v>0</v>
      </c>
      <c r="CG185" s="35">
        <v>0</v>
      </c>
      <c r="CH185" s="35">
        <v>0</v>
      </c>
      <c r="CI185" s="35">
        <v>0</v>
      </c>
      <c r="CJ185" s="35">
        <v>0</v>
      </c>
      <c r="CK185" s="35">
        <v>0</v>
      </c>
      <c r="CL185" s="35">
        <v>0</v>
      </c>
      <c r="CM185" s="35">
        <v>0</v>
      </c>
      <c r="CN185" s="35">
        <v>0</v>
      </c>
      <c r="CO185" s="35">
        <v>0</v>
      </c>
      <c r="CP185" s="35">
        <v>0</v>
      </c>
      <c r="CQ185" s="35">
        <v>0</v>
      </c>
      <c r="CR185" s="35">
        <v>0</v>
      </c>
      <c r="CS185" s="35">
        <v>0</v>
      </c>
      <c r="CT185" s="35">
        <v>0</v>
      </c>
      <c r="CU185" s="35">
        <v>0</v>
      </c>
      <c r="CV185" s="35">
        <v>0</v>
      </c>
      <c r="CW185" s="35">
        <v>0</v>
      </c>
      <c r="CX185" s="35">
        <v>0</v>
      </c>
      <c r="CY185" s="35">
        <v>0</v>
      </c>
      <c r="CZ185" s="35">
        <v>0</v>
      </c>
      <c r="DA185" s="35">
        <v>0</v>
      </c>
      <c r="DB185" s="35">
        <v>0</v>
      </c>
      <c r="DC185" s="35">
        <v>0</v>
      </c>
      <c r="DD185" s="35">
        <v>0</v>
      </c>
      <c r="DE185" s="35">
        <v>0</v>
      </c>
      <c r="DF185" s="35">
        <v>0</v>
      </c>
      <c r="DG185" s="35">
        <v>0</v>
      </c>
      <c r="DH185" s="35">
        <v>0</v>
      </c>
      <c r="DI185" s="35">
        <v>0</v>
      </c>
      <c r="DJ185" s="35">
        <v>0</v>
      </c>
      <c r="DK185" s="35">
        <v>0</v>
      </c>
      <c r="DL185" s="35">
        <v>1917.571175339665</v>
      </c>
      <c r="DM185" s="35">
        <v>0</v>
      </c>
      <c r="DN185" s="35">
        <v>0</v>
      </c>
      <c r="DO185" s="35">
        <v>0</v>
      </c>
      <c r="DP185" s="35">
        <v>0</v>
      </c>
      <c r="DQ185" s="35">
        <v>0</v>
      </c>
      <c r="DR185" s="35">
        <v>0</v>
      </c>
      <c r="DS185" s="35">
        <v>0</v>
      </c>
      <c r="DT185" s="35">
        <v>0</v>
      </c>
      <c r="DU185" s="35">
        <v>0</v>
      </c>
      <c r="DV185" s="35">
        <v>0</v>
      </c>
      <c r="DW185" s="35">
        <v>0</v>
      </c>
      <c r="DX185" s="35">
        <f t="shared" si="18"/>
        <v>8299.40114317204</v>
      </c>
      <c r="DY185" s="35">
        <v>0</v>
      </c>
      <c r="DZ185" s="35">
        <v>0</v>
      </c>
      <c r="EA185" s="35">
        <f>SUM(DY185:DZ185)</f>
        <v>0</v>
      </c>
      <c r="EB185" s="35">
        <v>0</v>
      </c>
      <c r="EC185" s="35">
        <v>0</v>
      </c>
      <c r="ED185" s="35">
        <f>SUM(EB185:EC185)</f>
        <v>0</v>
      </c>
      <c r="EE185" s="35">
        <v>0</v>
      </c>
      <c r="EF185" s="35">
        <v>0</v>
      </c>
      <c r="EG185" s="35">
        <f>SUM(ED185:EF185)</f>
        <v>0</v>
      </c>
      <c r="EH185" s="35">
        <v>0</v>
      </c>
      <c r="EI185" s="35">
        <v>0</v>
      </c>
      <c r="EJ185" s="35">
        <f>SUM(EH185:EI185)</f>
        <v>0</v>
      </c>
      <c r="EK185" s="35">
        <f t="shared" si="19"/>
        <v>0</v>
      </c>
      <c r="EL185" s="35">
        <f t="shared" si="20"/>
        <v>8299.40114317204</v>
      </c>
    </row>
    <row r="186" spans="1:142" ht="12.75" customHeight="1">
      <c r="A186" s="24" t="s">
        <v>49</v>
      </c>
      <c r="B186" s="7" t="s">
        <v>50</v>
      </c>
      <c r="C186" s="5" t="s">
        <v>51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2533.03274431045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  <c r="AV186" s="35">
        <v>0</v>
      </c>
      <c r="AW186" s="35">
        <v>0</v>
      </c>
      <c r="AX186" s="35">
        <v>0</v>
      </c>
      <c r="AY186" s="35">
        <v>0</v>
      </c>
      <c r="AZ186" s="35">
        <v>0</v>
      </c>
      <c r="BA186" s="35">
        <v>0</v>
      </c>
      <c r="BB186" s="35">
        <v>0</v>
      </c>
      <c r="BC186" s="35">
        <v>0</v>
      </c>
      <c r="BD186" s="35">
        <v>0</v>
      </c>
      <c r="BE186" s="35">
        <v>0</v>
      </c>
      <c r="BF186" s="35">
        <v>0</v>
      </c>
      <c r="BG186" s="35">
        <v>0</v>
      </c>
      <c r="BH186" s="35">
        <v>0</v>
      </c>
      <c r="BI186" s="35">
        <v>0</v>
      </c>
      <c r="BJ186" s="35">
        <v>0</v>
      </c>
      <c r="BK186" s="35">
        <v>0</v>
      </c>
      <c r="BL186" s="35">
        <v>0</v>
      </c>
      <c r="BM186" s="35">
        <v>0</v>
      </c>
      <c r="BN186" s="35">
        <v>0</v>
      </c>
      <c r="BO186" s="35">
        <v>0</v>
      </c>
      <c r="BP186" s="35">
        <v>0</v>
      </c>
      <c r="BQ186" s="35">
        <v>0</v>
      </c>
      <c r="BR186" s="35">
        <v>0</v>
      </c>
      <c r="BS186" s="35">
        <v>0</v>
      </c>
      <c r="BT186" s="35">
        <v>0</v>
      </c>
      <c r="BU186" s="35">
        <v>0</v>
      </c>
      <c r="BV186" s="35">
        <v>0</v>
      </c>
      <c r="BW186" s="35">
        <v>0</v>
      </c>
      <c r="BX186" s="35">
        <v>0</v>
      </c>
      <c r="BY186" s="35">
        <v>0</v>
      </c>
      <c r="BZ186" s="35">
        <v>0</v>
      </c>
      <c r="CA186" s="35">
        <v>0</v>
      </c>
      <c r="CB186" s="35">
        <v>0</v>
      </c>
      <c r="CC186" s="35">
        <v>0</v>
      </c>
      <c r="CD186" s="35">
        <v>0</v>
      </c>
      <c r="CE186" s="35">
        <v>0</v>
      </c>
      <c r="CF186" s="35">
        <v>0</v>
      </c>
      <c r="CG186" s="35">
        <v>0</v>
      </c>
      <c r="CH186" s="35">
        <v>0</v>
      </c>
      <c r="CI186" s="35">
        <v>0</v>
      </c>
      <c r="CJ186" s="35">
        <v>0</v>
      </c>
      <c r="CK186" s="35">
        <v>0</v>
      </c>
      <c r="CL186" s="35">
        <v>0</v>
      </c>
      <c r="CM186" s="35">
        <v>0</v>
      </c>
      <c r="CN186" s="35">
        <v>0</v>
      </c>
      <c r="CO186" s="35">
        <v>0</v>
      </c>
      <c r="CP186" s="35">
        <v>0</v>
      </c>
      <c r="CQ186" s="35">
        <v>0</v>
      </c>
      <c r="CR186" s="35">
        <v>0</v>
      </c>
      <c r="CS186" s="35">
        <v>0</v>
      </c>
      <c r="CT186" s="35">
        <v>0</v>
      </c>
      <c r="CU186" s="35">
        <v>0</v>
      </c>
      <c r="CV186" s="35">
        <v>0</v>
      </c>
      <c r="CW186" s="35">
        <v>0</v>
      </c>
      <c r="CX186" s="35">
        <v>0</v>
      </c>
      <c r="CY186" s="35">
        <v>0</v>
      </c>
      <c r="CZ186" s="35">
        <v>0</v>
      </c>
      <c r="DA186" s="35">
        <v>0</v>
      </c>
      <c r="DB186" s="35">
        <v>0</v>
      </c>
      <c r="DC186" s="35">
        <v>0</v>
      </c>
      <c r="DD186" s="35">
        <v>0</v>
      </c>
      <c r="DE186" s="35">
        <v>0</v>
      </c>
      <c r="DF186" s="35">
        <v>0</v>
      </c>
      <c r="DG186" s="35">
        <v>0</v>
      </c>
      <c r="DH186" s="35">
        <v>0</v>
      </c>
      <c r="DI186" s="35">
        <v>0</v>
      </c>
      <c r="DJ186" s="35">
        <v>0</v>
      </c>
      <c r="DK186" s="35">
        <v>0</v>
      </c>
      <c r="DL186" s="35">
        <v>0</v>
      </c>
      <c r="DM186" s="35">
        <v>0</v>
      </c>
      <c r="DN186" s="35">
        <v>0</v>
      </c>
      <c r="DO186" s="35">
        <v>0</v>
      </c>
      <c r="DP186" s="35">
        <v>0</v>
      </c>
      <c r="DQ186" s="35">
        <v>0</v>
      </c>
      <c r="DR186" s="35">
        <v>0</v>
      </c>
      <c r="DS186" s="35">
        <v>0</v>
      </c>
      <c r="DT186" s="35">
        <v>0</v>
      </c>
      <c r="DU186" s="35">
        <v>0</v>
      </c>
      <c r="DV186" s="35">
        <v>0</v>
      </c>
      <c r="DW186" s="35">
        <v>0</v>
      </c>
      <c r="DX186" s="35">
        <f t="shared" si="18"/>
        <v>2533.03274431045</v>
      </c>
      <c r="DY186" s="35">
        <v>0</v>
      </c>
      <c r="DZ186" s="35">
        <v>0</v>
      </c>
      <c r="EA186" s="35">
        <f>SUM(DY186:DZ186)</f>
        <v>0</v>
      </c>
      <c r="EB186" s="35">
        <v>0</v>
      </c>
      <c r="EC186" s="35">
        <v>0</v>
      </c>
      <c r="ED186" s="35">
        <f>SUM(EB186:EC186)</f>
        <v>0</v>
      </c>
      <c r="EE186" s="35">
        <v>0</v>
      </c>
      <c r="EF186" s="35">
        <v>0</v>
      </c>
      <c r="EG186" s="35">
        <f>SUM(ED186:EF186)</f>
        <v>0</v>
      </c>
      <c r="EH186" s="35">
        <v>4886.126772640624</v>
      </c>
      <c r="EI186" s="35">
        <v>0</v>
      </c>
      <c r="EJ186" s="35">
        <f>SUM(EH186:EI186)</f>
        <v>4886.126772640624</v>
      </c>
      <c r="EK186" s="35">
        <f t="shared" si="19"/>
        <v>4886.126772640624</v>
      </c>
      <c r="EL186" s="35">
        <f t="shared" si="20"/>
        <v>7419.159516951075</v>
      </c>
    </row>
    <row r="187" spans="1:142" ht="12.75" customHeight="1">
      <c r="A187" s="24" t="s">
        <v>52</v>
      </c>
      <c r="B187" s="7" t="s">
        <v>53</v>
      </c>
      <c r="C187" s="4" t="s">
        <v>54</v>
      </c>
      <c r="D187" s="35">
        <v>1092.8910910616034</v>
      </c>
      <c r="E187" s="35">
        <v>119.51836241779793</v>
      </c>
      <c r="F187" s="35">
        <v>119.95862244632758</v>
      </c>
      <c r="G187" s="35">
        <v>195.81207875508136</v>
      </c>
      <c r="H187" s="35">
        <v>52.36995740065699</v>
      </c>
      <c r="I187" s="35">
        <v>648.7367910995579</v>
      </c>
      <c r="J187" s="35">
        <v>40.678623388860004</v>
      </c>
      <c r="K187" s="35">
        <v>735.6700045243923</v>
      </c>
      <c r="L187" s="35">
        <v>14.94828785159105</v>
      </c>
      <c r="M187" s="35">
        <v>46.22229473600007</v>
      </c>
      <c r="N187" s="35">
        <v>1206.339886129055</v>
      </c>
      <c r="O187" s="35">
        <v>5155.792747881291</v>
      </c>
      <c r="P187" s="35">
        <v>319.3863583786125</v>
      </c>
      <c r="Q187" s="35">
        <v>3671.7015930148746</v>
      </c>
      <c r="R187" s="35">
        <v>128.47243984680875</v>
      </c>
      <c r="S187" s="35">
        <v>318.72190534301524</v>
      </c>
      <c r="T187" s="35">
        <v>40.14791305836807</v>
      </c>
      <c r="U187" s="35">
        <v>334.48734904657744</v>
      </c>
      <c r="V187" s="35">
        <v>527.8236991385036</v>
      </c>
      <c r="W187" s="35">
        <v>165.6432539310824</v>
      </c>
      <c r="X187" s="35">
        <v>44.49584919756667</v>
      </c>
      <c r="Y187" s="35">
        <v>880.5946432678184</v>
      </c>
      <c r="Z187" s="35">
        <v>86.09780890655718</v>
      </c>
      <c r="AA187" s="35">
        <v>41.053677231172706</v>
      </c>
      <c r="AB187" s="35">
        <v>129.89903012359795</v>
      </c>
      <c r="AC187" s="35">
        <v>193.88714906607044</v>
      </c>
      <c r="AD187" s="35">
        <v>31.268749083775308</v>
      </c>
      <c r="AE187" s="35">
        <v>35.13334914392352</v>
      </c>
      <c r="AF187" s="35">
        <v>12.777741365437747</v>
      </c>
      <c r="AG187" s="35">
        <v>216.59970060015416</v>
      </c>
      <c r="AH187" s="35">
        <v>182.52304152259393</v>
      </c>
      <c r="AI187" s="35">
        <v>64.03194109468033</v>
      </c>
      <c r="AJ187" s="35">
        <v>2.760966043256474</v>
      </c>
      <c r="AK187" s="35">
        <v>10.696550974385225</v>
      </c>
      <c r="AL187" s="35">
        <v>7.522068772568799</v>
      </c>
      <c r="AM187" s="35">
        <v>61.653554760187625</v>
      </c>
      <c r="AN187" s="35">
        <v>120.71996464357625</v>
      </c>
      <c r="AO187" s="35">
        <v>22.28842946985775</v>
      </c>
      <c r="AP187" s="35">
        <v>46.84078693894492</v>
      </c>
      <c r="AQ187" s="35">
        <v>2.715692023641156</v>
      </c>
      <c r="AR187" s="35">
        <v>13.36037397234878</v>
      </c>
      <c r="AS187" s="35">
        <v>139.6559538208744</v>
      </c>
      <c r="AT187" s="35">
        <v>31.26676334285849</v>
      </c>
      <c r="AU187" s="35">
        <v>41.01705028984687</v>
      </c>
      <c r="AV187" s="35">
        <v>726.6668730524021</v>
      </c>
      <c r="AW187" s="35">
        <v>264.2866464314499</v>
      </c>
      <c r="AX187" s="35">
        <v>175.1198189935463</v>
      </c>
      <c r="AY187" s="35">
        <v>3843.13096111448</v>
      </c>
      <c r="AZ187" s="35">
        <v>160.41739107268037</v>
      </c>
      <c r="BA187" s="35">
        <v>120.19168372503249</v>
      </c>
      <c r="BB187" s="35">
        <v>199.30986171932014</v>
      </c>
      <c r="BC187" s="35">
        <v>23.06443681684465</v>
      </c>
      <c r="BD187" s="35">
        <v>875.888656022764</v>
      </c>
      <c r="BE187" s="35">
        <v>401.50598233445055</v>
      </c>
      <c r="BF187" s="35">
        <v>106.66082261303309</v>
      </c>
      <c r="BG187" s="35">
        <v>9.325420282863302</v>
      </c>
      <c r="BH187" s="35">
        <v>7.98525736732342</v>
      </c>
      <c r="BI187" s="35">
        <v>9.167402270807345</v>
      </c>
      <c r="BJ187" s="35">
        <v>44.52806605163978</v>
      </c>
      <c r="BK187" s="35">
        <v>86.12060132159763</v>
      </c>
      <c r="BL187" s="35">
        <v>81.13263182957289</v>
      </c>
      <c r="BM187" s="35">
        <v>142.31487975632334</v>
      </c>
      <c r="BN187" s="35">
        <v>148.66209604759422</v>
      </c>
      <c r="BO187" s="35">
        <v>60.91174826676144</v>
      </c>
      <c r="BP187" s="35">
        <v>461.8764334811202</v>
      </c>
      <c r="BQ187" s="35">
        <v>171.19541552362898</v>
      </c>
      <c r="BR187" s="35">
        <v>39.88969459782464</v>
      </c>
      <c r="BS187" s="35">
        <v>141.57718034914555</v>
      </c>
      <c r="BT187" s="35">
        <v>49.412658449386235</v>
      </c>
      <c r="BU187" s="35">
        <v>3.8474094935615746</v>
      </c>
      <c r="BV187" s="35">
        <v>47.766295638570526</v>
      </c>
      <c r="BW187" s="35">
        <v>15.589282664294387</v>
      </c>
      <c r="BX187" s="35">
        <v>21.672737675822646</v>
      </c>
      <c r="BY187" s="35">
        <v>4.815176844046879</v>
      </c>
      <c r="BZ187" s="35">
        <v>4.332643206536036</v>
      </c>
      <c r="CA187" s="35">
        <v>24.53890987272304</v>
      </c>
      <c r="CB187" s="35">
        <v>3.576802104078869</v>
      </c>
      <c r="CC187" s="35">
        <v>6.9264278704031685</v>
      </c>
      <c r="CD187" s="35">
        <v>9.580583387641136</v>
      </c>
      <c r="CE187" s="35">
        <v>18.49419568506574</v>
      </c>
      <c r="CF187" s="35">
        <v>27.684543106714386</v>
      </c>
      <c r="CG187" s="35">
        <v>9.532582782717268</v>
      </c>
      <c r="CH187" s="35">
        <v>29.289947724995127</v>
      </c>
      <c r="CI187" s="35">
        <v>3.9504659902849557</v>
      </c>
      <c r="CJ187" s="35">
        <v>21.161287907638528</v>
      </c>
      <c r="CK187" s="35">
        <v>282.8679054426189</v>
      </c>
      <c r="CL187" s="35">
        <v>0.6659345222932554</v>
      </c>
      <c r="CM187" s="35">
        <v>73.73639686400382</v>
      </c>
      <c r="CN187" s="35">
        <v>26.04547720265035</v>
      </c>
      <c r="CO187" s="35">
        <v>20.7903166686622</v>
      </c>
      <c r="CP187" s="35">
        <v>9.451688290882437</v>
      </c>
      <c r="CQ187" s="35">
        <v>6.061883398901259</v>
      </c>
      <c r="CR187" s="35">
        <v>2825.108854564978</v>
      </c>
      <c r="CS187" s="35">
        <v>322.19712852512527</v>
      </c>
      <c r="CT187" s="35">
        <v>793.3499810750342</v>
      </c>
      <c r="CU187" s="35">
        <v>25.990268091755055</v>
      </c>
      <c r="CV187" s="35">
        <v>1749.9360513937402</v>
      </c>
      <c r="CW187" s="35">
        <v>2904.694001648016</v>
      </c>
      <c r="CX187" s="35">
        <v>0</v>
      </c>
      <c r="CY187" s="35">
        <v>413.4830776437349</v>
      </c>
      <c r="CZ187" s="35">
        <v>46015.882487509545</v>
      </c>
      <c r="DA187" s="35">
        <v>5544.944234871577</v>
      </c>
      <c r="DB187" s="35">
        <v>466.38145675391706</v>
      </c>
      <c r="DC187" s="35">
        <v>81.99205690376516</v>
      </c>
      <c r="DD187" s="35">
        <v>867.1526127160956</v>
      </c>
      <c r="DE187" s="35">
        <v>4143.8394126701405</v>
      </c>
      <c r="DF187" s="35">
        <v>1976.9336918029312</v>
      </c>
      <c r="DG187" s="35">
        <v>10032.417723320708</v>
      </c>
      <c r="DH187" s="35">
        <v>4434.886665519903</v>
      </c>
      <c r="DI187" s="35">
        <v>2508.8793441384905</v>
      </c>
      <c r="DJ187" s="35">
        <v>11281.459930339654</v>
      </c>
      <c r="DK187" s="35">
        <v>6413.790526288281</v>
      </c>
      <c r="DL187" s="35">
        <v>88812.83766311099</v>
      </c>
      <c r="DM187" s="35">
        <v>2403.4494043921177</v>
      </c>
      <c r="DN187" s="35">
        <v>5178.939842580713</v>
      </c>
      <c r="DO187" s="35">
        <v>5516.016114778639</v>
      </c>
      <c r="DP187" s="35">
        <v>8890.23791131485</v>
      </c>
      <c r="DQ187" s="35">
        <v>0</v>
      </c>
      <c r="DR187" s="35">
        <v>1777.448389129403</v>
      </c>
      <c r="DS187" s="35">
        <v>255.55300420343158</v>
      </c>
      <c r="DT187" s="35">
        <v>17546.0543472244</v>
      </c>
      <c r="DU187" s="35">
        <v>2279.579485659455</v>
      </c>
      <c r="DV187" s="35">
        <v>31699.657490386395</v>
      </c>
      <c r="DW187" s="35">
        <v>0</v>
      </c>
      <c r="DX187" s="35">
        <f t="shared" si="18"/>
        <v>293539.9987675003</v>
      </c>
      <c r="DY187" s="35">
        <v>0</v>
      </c>
      <c r="DZ187" s="35">
        <v>0</v>
      </c>
      <c r="EA187" s="35">
        <f>SUM(DY187:DZ187)</f>
        <v>0</v>
      </c>
      <c r="EB187" s="35">
        <v>126618.6142793799</v>
      </c>
      <c r="EC187" s="35">
        <v>46977.413251586644</v>
      </c>
      <c r="ED187" s="35">
        <f>SUM(EB187:EC187)</f>
        <v>173596.02753096653</v>
      </c>
      <c r="EE187" s="35">
        <v>0</v>
      </c>
      <c r="EF187" s="35">
        <v>0</v>
      </c>
      <c r="EG187" s="35">
        <f>SUM(ED187:EF187)</f>
        <v>173596.02753096653</v>
      </c>
      <c r="EH187" s="35">
        <v>0</v>
      </c>
      <c r="EI187" s="35">
        <v>0</v>
      </c>
      <c r="EJ187" s="35">
        <f>SUM(EH187:EI187)</f>
        <v>0</v>
      </c>
      <c r="EK187" s="35">
        <f t="shared" si="19"/>
        <v>173596.02753096653</v>
      </c>
      <c r="EL187" s="35">
        <f t="shared" si="20"/>
        <v>467136.02629846684</v>
      </c>
    </row>
    <row r="188" spans="1:142" ht="12.75" customHeight="1">
      <c r="A188" s="24" t="s">
        <v>55</v>
      </c>
      <c r="B188" s="13" t="s">
        <v>56</v>
      </c>
      <c r="C188" s="4" t="s">
        <v>57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  <c r="AV188" s="35">
        <v>0</v>
      </c>
      <c r="AW188" s="35">
        <v>0</v>
      </c>
      <c r="AX188" s="35">
        <v>0</v>
      </c>
      <c r="AY188" s="35">
        <v>0</v>
      </c>
      <c r="AZ188" s="35">
        <v>0</v>
      </c>
      <c r="BA188" s="35">
        <v>0</v>
      </c>
      <c r="BB188" s="35">
        <v>0</v>
      </c>
      <c r="BC188" s="35">
        <v>0</v>
      </c>
      <c r="BD188" s="35">
        <v>0</v>
      </c>
      <c r="BE188" s="35">
        <v>0</v>
      </c>
      <c r="BF188" s="35">
        <v>0</v>
      </c>
      <c r="BG188" s="35">
        <v>0</v>
      </c>
      <c r="BH188" s="35">
        <v>0</v>
      </c>
      <c r="BI188" s="35">
        <v>0</v>
      </c>
      <c r="BJ188" s="35">
        <v>0</v>
      </c>
      <c r="BK188" s="35">
        <v>0</v>
      </c>
      <c r="BL188" s="35">
        <v>0</v>
      </c>
      <c r="BM188" s="35">
        <v>0</v>
      </c>
      <c r="BN188" s="35">
        <v>0</v>
      </c>
      <c r="BO188" s="35">
        <v>0</v>
      </c>
      <c r="BP188" s="35">
        <v>0</v>
      </c>
      <c r="BQ188" s="35">
        <v>0</v>
      </c>
      <c r="BR188" s="35">
        <v>0</v>
      </c>
      <c r="BS188" s="35">
        <v>0</v>
      </c>
      <c r="BT188" s="35">
        <v>0</v>
      </c>
      <c r="BU188" s="35">
        <v>0</v>
      </c>
      <c r="BV188" s="35">
        <v>0</v>
      </c>
      <c r="BW188" s="35">
        <v>0</v>
      </c>
      <c r="BX188" s="35">
        <v>0</v>
      </c>
      <c r="BY188" s="35">
        <v>0</v>
      </c>
      <c r="BZ188" s="35">
        <v>0</v>
      </c>
      <c r="CA188" s="35">
        <v>0</v>
      </c>
      <c r="CB188" s="35">
        <v>0</v>
      </c>
      <c r="CC188" s="35">
        <v>0</v>
      </c>
      <c r="CD188" s="35">
        <v>0</v>
      </c>
      <c r="CE188" s="35">
        <v>0</v>
      </c>
      <c r="CF188" s="35">
        <v>0</v>
      </c>
      <c r="CG188" s="35">
        <v>0</v>
      </c>
      <c r="CH188" s="35">
        <v>0</v>
      </c>
      <c r="CI188" s="35">
        <v>0</v>
      </c>
      <c r="CJ188" s="35">
        <v>0</v>
      </c>
      <c r="CK188" s="35">
        <v>0</v>
      </c>
      <c r="CL188" s="35">
        <v>0</v>
      </c>
      <c r="CM188" s="35">
        <v>0</v>
      </c>
      <c r="CN188" s="35">
        <v>0</v>
      </c>
      <c r="CO188" s="35">
        <v>0</v>
      </c>
      <c r="CP188" s="35">
        <v>0</v>
      </c>
      <c r="CQ188" s="35">
        <v>0</v>
      </c>
      <c r="CR188" s="35">
        <v>0</v>
      </c>
      <c r="CS188" s="35">
        <v>0</v>
      </c>
      <c r="CT188" s="35">
        <v>0</v>
      </c>
      <c r="CU188" s="35">
        <v>0</v>
      </c>
      <c r="CV188" s="35">
        <v>0</v>
      </c>
      <c r="CW188" s="35">
        <v>0</v>
      </c>
      <c r="CX188" s="35">
        <v>0</v>
      </c>
      <c r="CY188" s="35">
        <v>0</v>
      </c>
      <c r="CZ188" s="35">
        <v>0</v>
      </c>
      <c r="DA188" s="35">
        <v>0</v>
      </c>
      <c r="DB188" s="35">
        <v>0</v>
      </c>
      <c r="DC188" s="35">
        <v>0</v>
      </c>
      <c r="DD188" s="35">
        <v>0</v>
      </c>
      <c r="DE188" s="35">
        <v>0</v>
      </c>
      <c r="DF188" s="35">
        <v>0</v>
      </c>
      <c r="DG188" s="35">
        <v>0</v>
      </c>
      <c r="DH188" s="35">
        <v>0</v>
      </c>
      <c r="DI188" s="35">
        <v>0</v>
      </c>
      <c r="DJ188" s="35">
        <v>0</v>
      </c>
      <c r="DK188" s="35">
        <v>0</v>
      </c>
      <c r="DL188" s="35">
        <v>0</v>
      </c>
      <c r="DM188" s="35">
        <v>0</v>
      </c>
      <c r="DN188" s="35">
        <v>0</v>
      </c>
      <c r="DO188" s="35">
        <v>0</v>
      </c>
      <c r="DP188" s="35">
        <v>0</v>
      </c>
      <c r="DQ188" s="35">
        <v>0</v>
      </c>
      <c r="DR188" s="35">
        <v>0</v>
      </c>
      <c r="DS188" s="35">
        <v>0</v>
      </c>
      <c r="DT188" s="35">
        <v>0</v>
      </c>
      <c r="DU188" s="35">
        <v>0</v>
      </c>
      <c r="DV188" s="35">
        <v>0</v>
      </c>
      <c r="DW188" s="35">
        <v>0</v>
      </c>
      <c r="DX188" s="35">
        <f t="shared" si="18"/>
        <v>0</v>
      </c>
      <c r="DY188" s="35">
        <v>0</v>
      </c>
      <c r="DZ188" s="35">
        <v>0</v>
      </c>
      <c r="EA188" s="35">
        <f>SUM(DY188:DZ188)</f>
        <v>0</v>
      </c>
      <c r="EB188" s="35">
        <v>0</v>
      </c>
      <c r="EC188" s="35">
        <v>0</v>
      </c>
      <c r="ED188" s="35">
        <f>SUM(EB188:EC188)</f>
        <v>0</v>
      </c>
      <c r="EE188" s="35">
        <v>0</v>
      </c>
      <c r="EF188" s="35">
        <v>0</v>
      </c>
      <c r="EG188" s="35">
        <f>SUM(ED188:EF188)</f>
        <v>0</v>
      </c>
      <c r="EH188" s="35">
        <v>0</v>
      </c>
      <c r="EI188" s="35">
        <v>0</v>
      </c>
      <c r="EJ188" s="35">
        <f>SUM(EH188:EI188)</f>
        <v>0</v>
      </c>
      <c r="EK188" s="35">
        <f t="shared" si="19"/>
        <v>0</v>
      </c>
      <c r="EL188" s="35">
        <f t="shared" si="20"/>
        <v>0</v>
      </c>
    </row>
    <row r="189" spans="1:142" ht="12.75" customHeight="1">
      <c r="A189" s="24" t="s">
        <v>58</v>
      </c>
      <c r="B189" s="13" t="s">
        <v>59</v>
      </c>
      <c r="C189" s="4" t="s">
        <v>60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  <c r="AV189" s="35">
        <v>0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5">
        <v>0</v>
      </c>
      <c r="BD189" s="35">
        <v>0</v>
      </c>
      <c r="BE189" s="35">
        <v>0</v>
      </c>
      <c r="BF189" s="35">
        <v>0</v>
      </c>
      <c r="BG189" s="35">
        <v>0</v>
      </c>
      <c r="BH189" s="35">
        <v>0</v>
      </c>
      <c r="BI189" s="35">
        <v>0</v>
      </c>
      <c r="BJ189" s="35">
        <v>0</v>
      </c>
      <c r="BK189" s="35">
        <v>0</v>
      </c>
      <c r="BL189" s="35">
        <v>0</v>
      </c>
      <c r="BM189" s="35">
        <v>0</v>
      </c>
      <c r="BN189" s="35">
        <v>0</v>
      </c>
      <c r="BO189" s="35">
        <v>0</v>
      </c>
      <c r="BP189" s="35">
        <v>0</v>
      </c>
      <c r="BQ189" s="35">
        <v>0</v>
      </c>
      <c r="BR189" s="35">
        <v>0</v>
      </c>
      <c r="BS189" s="35">
        <v>0</v>
      </c>
      <c r="BT189" s="35">
        <v>0</v>
      </c>
      <c r="BU189" s="35">
        <v>0</v>
      </c>
      <c r="BV189" s="35">
        <v>0</v>
      </c>
      <c r="BW189" s="35">
        <v>0</v>
      </c>
      <c r="BX189" s="35">
        <v>0</v>
      </c>
      <c r="BY189" s="35">
        <v>0</v>
      </c>
      <c r="BZ189" s="35">
        <v>0</v>
      </c>
      <c r="CA189" s="35">
        <v>0</v>
      </c>
      <c r="CB189" s="35">
        <v>0</v>
      </c>
      <c r="CC189" s="35">
        <v>0</v>
      </c>
      <c r="CD189" s="35">
        <v>0</v>
      </c>
      <c r="CE189" s="35">
        <v>0</v>
      </c>
      <c r="CF189" s="35">
        <v>0</v>
      </c>
      <c r="CG189" s="35">
        <v>0</v>
      </c>
      <c r="CH189" s="35">
        <v>0</v>
      </c>
      <c r="CI189" s="35">
        <v>0</v>
      </c>
      <c r="CJ189" s="35">
        <v>0</v>
      </c>
      <c r="CK189" s="35">
        <v>0</v>
      </c>
      <c r="CL189" s="35">
        <v>0</v>
      </c>
      <c r="CM189" s="35">
        <v>0</v>
      </c>
      <c r="CN189" s="35">
        <v>0</v>
      </c>
      <c r="CO189" s="35">
        <v>0</v>
      </c>
      <c r="CP189" s="35">
        <v>0</v>
      </c>
      <c r="CQ189" s="35">
        <v>0</v>
      </c>
      <c r="CR189" s="35">
        <v>0</v>
      </c>
      <c r="CS189" s="35">
        <v>0</v>
      </c>
      <c r="CT189" s="35">
        <v>0</v>
      </c>
      <c r="CU189" s="35">
        <v>0</v>
      </c>
      <c r="CV189" s="35">
        <v>0</v>
      </c>
      <c r="CW189" s="35">
        <v>0</v>
      </c>
      <c r="CX189" s="35">
        <v>0</v>
      </c>
      <c r="CY189" s="35">
        <v>0</v>
      </c>
      <c r="CZ189" s="35">
        <v>0</v>
      </c>
      <c r="DA189" s="35">
        <v>0</v>
      </c>
      <c r="DB189" s="35">
        <v>0</v>
      </c>
      <c r="DC189" s="35">
        <v>0</v>
      </c>
      <c r="DD189" s="35">
        <v>0</v>
      </c>
      <c r="DE189" s="35">
        <v>0</v>
      </c>
      <c r="DF189" s="35">
        <v>0</v>
      </c>
      <c r="DG189" s="35">
        <v>0</v>
      </c>
      <c r="DH189" s="35">
        <v>0</v>
      </c>
      <c r="DI189" s="35">
        <v>0</v>
      </c>
      <c r="DJ189" s="35">
        <v>0</v>
      </c>
      <c r="DK189" s="35">
        <v>0</v>
      </c>
      <c r="DL189" s="35">
        <v>0</v>
      </c>
      <c r="DM189" s="35">
        <v>0</v>
      </c>
      <c r="DN189" s="35">
        <v>0</v>
      </c>
      <c r="DO189" s="35">
        <v>0</v>
      </c>
      <c r="DP189" s="35">
        <v>0</v>
      </c>
      <c r="DQ189" s="35">
        <v>0</v>
      </c>
      <c r="DR189" s="35">
        <v>0</v>
      </c>
      <c r="DS189" s="35">
        <v>0</v>
      </c>
      <c r="DT189" s="35">
        <v>0</v>
      </c>
      <c r="DU189" s="35">
        <v>0</v>
      </c>
      <c r="DV189" s="35">
        <v>0</v>
      </c>
      <c r="DW189" s="35">
        <v>0</v>
      </c>
      <c r="DX189" s="35">
        <f t="shared" si="18"/>
        <v>0</v>
      </c>
      <c r="DY189" s="35">
        <v>0</v>
      </c>
      <c r="DZ189" s="35">
        <v>0</v>
      </c>
      <c r="EA189" s="35">
        <f>SUM(DY189:DZ189)</f>
        <v>0</v>
      </c>
      <c r="EB189" s="35">
        <v>0</v>
      </c>
      <c r="EC189" s="35">
        <v>0</v>
      </c>
      <c r="ED189" s="35">
        <f>SUM(EB189:EC189)</f>
        <v>0</v>
      </c>
      <c r="EE189" s="35">
        <v>0</v>
      </c>
      <c r="EF189" s="35">
        <v>0</v>
      </c>
      <c r="EG189" s="35">
        <f>SUM(ED189:EF189)</f>
        <v>0</v>
      </c>
      <c r="EH189" s="35">
        <v>0</v>
      </c>
      <c r="EI189" s="35">
        <v>0</v>
      </c>
      <c r="EJ189" s="35">
        <f>SUM(EH189:EI189)</f>
        <v>0</v>
      </c>
      <c r="EK189" s="35">
        <f t="shared" si="19"/>
        <v>0</v>
      </c>
      <c r="EL189" s="35">
        <f t="shared" si="20"/>
        <v>0</v>
      </c>
    </row>
    <row r="190" spans="1:142" ht="12.75" customHeight="1">
      <c r="A190" s="24" t="s">
        <v>61</v>
      </c>
      <c r="B190" s="13" t="s">
        <v>62</v>
      </c>
      <c r="C190" s="4" t="s">
        <v>63</v>
      </c>
      <c r="D190" s="35">
        <v>1.2582457363961987</v>
      </c>
      <c r="E190" s="35">
        <v>0.24349831007308723</v>
      </c>
      <c r="F190" s="35">
        <v>0.15700979098446582</v>
      </c>
      <c r="G190" s="35">
        <v>0.27828577841291835</v>
      </c>
      <c r="H190" s="35">
        <v>0.12347795448327266</v>
      </c>
      <c r="I190" s="35">
        <v>1.3279887191568631</v>
      </c>
      <c r="J190" s="35">
        <v>0.581878262196957</v>
      </c>
      <c r="K190" s="35">
        <v>0.17083476686842575</v>
      </c>
      <c r="L190" s="35">
        <v>0.0018521500427911154</v>
      </c>
      <c r="M190" s="35">
        <v>0.09419857942312253</v>
      </c>
      <c r="N190" s="35">
        <v>0.12241089247975336</v>
      </c>
      <c r="O190" s="35">
        <v>61.76721139771641</v>
      </c>
      <c r="P190" s="35">
        <v>0</v>
      </c>
      <c r="Q190" s="35">
        <v>0.6313320927437057</v>
      </c>
      <c r="R190" s="35">
        <v>4.26233101993282</v>
      </c>
      <c r="S190" s="35">
        <v>0</v>
      </c>
      <c r="T190" s="35">
        <v>0.38908955630716824</v>
      </c>
      <c r="U190" s="35">
        <v>16.28590957041467</v>
      </c>
      <c r="V190" s="35">
        <v>14.481847482822388</v>
      </c>
      <c r="W190" s="35">
        <v>5.49146548610309</v>
      </c>
      <c r="X190" s="35">
        <v>1.4616050359025852</v>
      </c>
      <c r="Y190" s="35">
        <v>8.960815981255713</v>
      </c>
      <c r="Z190" s="35">
        <v>2.775075781717796</v>
      </c>
      <c r="AA190" s="35">
        <v>1.4314912187218642</v>
      </c>
      <c r="AB190" s="35">
        <v>4.351082863900074</v>
      </c>
      <c r="AC190" s="35">
        <v>5.800933213465252</v>
      </c>
      <c r="AD190" s="35">
        <v>1.7254015363957815</v>
      </c>
      <c r="AE190" s="35">
        <v>0.9891208257946991</v>
      </c>
      <c r="AF190" s="35">
        <v>0.4937088538903898</v>
      </c>
      <c r="AG190" s="35">
        <v>6.71403381648902</v>
      </c>
      <c r="AH190" s="35">
        <v>6.232760697124208</v>
      </c>
      <c r="AI190" s="35">
        <v>1.7450489776236893</v>
      </c>
      <c r="AJ190" s="35">
        <v>0.0875626343814752</v>
      </c>
      <c r="AK190" s="35">
        <v>0.03344085669724859</v>
      </c>
      <c r="AL190" s="35">
        <v>0.22710363774137982</v>
      </c>
      <c r="AM190" s="35">
        <v>1.697555627654484</v>
      </c>
      <c r="AN190" s="35">
        <v>4.086346405671574</v>
      </c>
      <c r="AO190" s="35">
        <v>0.7555812990331383</v>
      </c>
      <c r="AP190" s="35">
        <v>1.6907969531753062</v>
      </c>
      <c r="AQ190" s="35">
        <v>0.10333381865002222</v>
      </c>
      <c r="AR190" s="35">
        <v>0.2607511903904424</v>
      </c>
      <c r="AS190" s="35">
        <v>5.435930814172901</v>
      </c>
      <c r="AT190" s="35">
        <v>0.6283910866569683</v>
      </c>
      <c r="AU190" s="35">
        <v>1.0806007731807585</v>
      </c>
      <c r="AV190" s="35">
        <v>3.1821209870445313</v>
      </c>
      <c r="AW190" s="35">
        <v>8.807328664051154</v>
      </c>
      <c r="AX190" s="35">
        <v>2.319727431322967</v>
      </c>
      <c r="AY190" s="35">
        <v>47.2250294881159</v>
      </c>
      <c r="AZ190" s="35">
        <v>5.282997045716008</v>
      </c>
      <c r="BA190" s="35">
        <v>4.318290648501937</v>
      </c>
      <c r="BB190" s="35">
        <v>7.257182643182481</v>
      </c>
      <c r="BC190" s="35">
        <v>0.27938355629334616</v>
      </c>
      <c r="BD190" s="35">
        <v>27.74654886467972</v>
      </c>
      <c r="BE190" s="35">
        <v>13.247078428376641</v>
      </c>
      <c r="BF190" s="35">
        <v>3.2142126571521996</v>
      </c>
      <c r="BG190" s="35">
        <v>0.06861597737375842</v>
      </c>
      <c r="BH190" s="35">
        <v>0.10938463028052221</v>
      </c>
      <c r="BI190" s="35">
        <v>0</v>
      </c>
      <c r="BJ190" s="35">
        <v>0.3608628173532822</v>
      </c>
      <c r="BK190" s="35">
        <v>2.4470931936856095</v>
      </c>
      <c r="BL190" s="35">
        <v>2.4148217264143765</v>
      </c>
      <c r="BM190" s="35">
        <v>4.853325712294127</v>
      </c>
      <c r="BN190" s="35">
        <v>5.022245855325566</v>
      </c>
      <c r="BO190" s="35">
        <v>1.954222449408054</v>
      </c>
      <c r="BP190" s="35">
        <v>14.913237507240858</v>
      </c>
      <c r="BQ190" s="35">
        <v>5.588537549993705</v>
      </c>
      <c r="BR190" s="35">
        <v>1.131128023319398</v>
      </c>
      <c r="BS190" s="35">
        <v>4.362700308972578</v>
      </c>
      <c r="BT190" s="35">
        <v>1.454223526244311</v>
      </c>
      <c r="BU190" s="35">
        <v>0.003921560181676415</v>
      </c>
      <c r="BV190" s="35">
        <v>0.3977934378945136</v>
      </c>
      <c r="BW190" s="35">
        <v>0.1903981175860281</v>
      </c>
      <c r="BX190" s="35">
        <v>0.16757661934464763</v>
      </c>
      <c r="BY190" s="35">
        <v>0</v>
      </c>
      <c r="BZ190" s="35">
        <v>0.05999279215116237</v>
      </c>
      <c r="CA190" s="35">
        <v>0.17766508066400727</v>
      </c>
      <c r="CB190" s="35">
        <v>0.12225074541809453</v>
      </c>
      <c r="CC190" s="35">
        <v>0</v>
      </c>
      <c r="CD190" s="35">
        <v>0.009401834356141905</v>
      </c>
      <c r="CE190" s="35">
        <v>0.2798507457734737</v>
      </c>
      <c r="CF190" s="35">
        <v>0.7078784216607243</v>
      </c>
      <c r="CG190" s="35">
        <v>0</v>
      </c>
      <c r="CH190" s="35">
        <v>0.7137140429852261</v>
      </c>
      <c r="CI190" s="35">
        <v>0.13566474640054363</v>
      </c>
      <c r="CJ190" s="35">
        <v>0.4933351023062878</v>
      </c>
      <c r="CK190" s="35">
        <v>6.179409074219342</v>
      </c>
      <c r="CL190" s="35">
        <v>0</v>
      </c>
      <c r="CM190" s="35">
        <v>0.4930901817606452</v>
      </c>
      <c r="CN190" s="35">
        <v>0.06582699774996689</v>
      </c>
      <c r="CO190" s="35">
        <v>0.7222961721625989</v>
      </c>
      <c r="CP190" s="35">
        <v>0</v>
      </c>
      <c r="CQ190" s="35">
        <v>0.17132970816833867</v>
      </c>
      <c r="CR190" s="35">
        <v>41.869511298948034</v>
      </c>
      <c r="CS190" s="35">
        <v>6.105669585546852</v>
      </c>
      <c r="CT190" s="35">
        <v>0.2114527335280802</v>
      </c>
      <c r="CU190" s="35">
        <v>0</v>
      </c>
      <c r="CV190" s="35">
        <v>3.830588905292369</v>
      </c>
      <c r="CW190" s="35">
        <v>6.270498105159408</v>
      </c>
      <c r="CX190" s="35">
        <v>7.444804999464888</v>
      </c>
      <c r="CY190" s="35">
        <v>8.063380815970381</v>
      </c>
      <c r="CZ190" s="35">
        <v>0.09572835945962073</v>
      </c>
      <c r="DA190" s="35">
        <v>0.11271976734830265</v>
      </c>
      <c r="DB190" s="35">
        <v>0.0233388454935967</v>
      </c>
      <c r="DC190" s="35">
        <v>0.27613867141710335</v>
      </c>
      <c r="DD190" s="35">
        <v>1.0150994955272639</v>
      </c>
      <c r="DE190" s="35">
        <v>42.13901755084837</v>
      </c>
      <c r="DF190" s="35">
        <v>0.22781857921854468</v>
      </c>
      <c r="DG190" s="35">
        <v>1.0378416099435122</v>
      </c>
      <c r="DH190" s="35">
        <v>0</v>
      </c>
      <c r="DI190" s="35">
        <v>14.001440218473416</v>
      </c>
      <c r="DJ190" s="35">
        <v>167.74353431823837</v>
      </c>
      <c r="DK190" s="35">
        <v>5.304748919973845</v>
      </c>
      <c r="DL190" s="35">
        <v>117.77527578239655</v>
      </c>
      <c r="DM190" s="35">
        <v>20.787567969453118</v>
      </c>
      <c r="DN190" s="35">
        <v>43.99892691298984</v>
      </c>
      <c r="DO190" s="35">
        <v>0.9287697575776874</v>
      </c>
      <c r="DP190" s="35">
        <v>0.47877519337370006</v>
      </c>
      <c r="DQ190" s="35">
        <v>0</v>
      </c>
      <c r="DR190" s="35">
        <v>0</v>
      </c>
      <c r="DS190" s="35">
        <v>0</v>
      </c>
      <c r="DT190" s="35">
        <v>15.72985264588256</v>
      </c>
      <c r="DU190" s="35">
        <v>0.02117757981139806</v>
      </c>
      <c r="DV190" s="35">
        <v>88.92808938804616</v>
      </c>
      <c r="DW190" s="35">
        <v>0</v>
      </c>
      <c r="DX190" s="35">
        <f t="shared" si="18"/>
        <v>939.5108045287543</v>
      </c>
      <c r="DY190" s="35">
        <v>0</v>
      </c>
      <c r="DZ190" s="35">
        <v>0</v>
      </c>
      <c r="EA190" s="35">
        <f>SUM(DY190:DZ190)</f>
        <v>0</v>
      </c>
      <c r="EB190" s="35">
        <v>17075.256828288497</v>
      </c>
      <c r="EC190" s="35">
        <v>0</v>
      </c>
      <c r="ED190" s="35">
        <f>SUM(EB190:EC190)</f>
        <v>17075.256828288497</v>
      </c>
      <c r="EE190" s="35">
        <v>0</v>
      </c>
      <c r="EF190" s="35">
        <v>0</v>
      </c>
      <c r="EG190" s="35">
        <f>SUM(ED190:EF190)</f>
        <v>17075.256828288497</v>
      </c>
      <c r="EH190" s="35">
        <v>0</v>
      </c>
      <c r="EI190" s="35">
        <v>0</v>
      </c>
      <c r="EJ190" s="35">
        <f>SUM(EH190:EI190)</f>
        <v>0</v>
      </c>
      <c r="EK190" s="35">
        <f t="shared" si="19"/>
        <v>17075.256828288497</v>
      </c>
      <c r="EL190" s="35">
        <f t="shared" si="20"/>
        <v>18014.767632817253</v>
      </c>
    </row>
    <row r="191" spans="1:142" ht="12.75" customHeight="1">
      <c r="A191" s="24" t="s">
        <v>64</v>
      </c>
      <c r="B191" s="13" t="s">
        <v>65</v>
      </c>
      <c r="C191" s="4" t="s">
        <v>66</v>
      </c>
      <c r="D191" s="35">
        <v>31.04373521641656</v>
      </c>
      <c r="E191" s="35">
        <v>11.355970653955092</v>
      </c>
      <c r="F191" s="35">
        <v>17.130281826162204</v>
      </c>
      <c r="G191" s="35">
        <v>34.004573369662396</v>
      </c>
      <c r="H191" s="35">
        <v>2.967769656664803</v>
      </c>
      <c r="I191" s="35">
        <v>29.31981709399014</v>
      </c>
      <c r="J191" s="35">
        <v>10.002606995406031</v>
      </c>
      <c r="K191" s="35">
        <v>2.4841601904916177</v>
      </c>
      <c r="L191" s="35">
        <v>0.039061686618525306</v>
      </c>
      <c r="M191" s="35">
        <v>4.445370541147589</v>
      </c>
      <c r="N191" s="35">
        <v>6.407691674657806</v>
      </c>
      <c r="O191" s="35">
        <v>32.08242702004584</v>
      </c>
      <c r="P191" s="35">
        <v>0</v>
      </c>
      <c r="Q191" s="35">
        <v>1.9432906368130753</v>
      </c>
      <c r="R191" s="35">
        <v>3.699333508683728</v>
      </c>
      <c r="S191" s="35">
        <v>6.090451601506715</v>
      </c>
      <c r="T191" s="35">
        <v>0.3376832494350666</v>
      </c>
      <c r="U191" s="35">
        <v>14.135040139547458</v>
      </c>
      <c r="V191" s="35">
        <v>12.569112885174013</v>
      </c>
      <c r="W191" s="35">
        <v>4.766297376800809</v>
      </c>
      <c r="X191" s="35">
        <v>1.2686355683770096</v>
      </c>
      <c r="Y191" s="35">
        <v>7.776954745693598</v>
      </c>
      <c r="Z191" s="35">
        <v>2.408582784051382</v>
      </c>
      <c r="AA191" s="35">
        <v>1.242430683640251</v>
      </c>
      <c r="AB191" s="35">
        <v>3.7755409807414098</v>
      </c>
      <c r="AC191" s="35">
        <v>5.034742048979114</v>
      </c>
      <c r="AD191" s="35">
        <v>1.4975183074501253</v>
      </c>
      <c r="AE191" s="35">
        <v>0.8584777653228842</v>
      </c>
      <c r="AF191" s="35">
        <v>0.42850406722324985</v>
      </c>
      <c r="AG191" s="35">
        <v>5.827157536036132</v>
      </c>
      <c r="AH191" s="35">
        <v>5.409616441076234</v>
      </c>
      <c r="AI191" s="35">
        <v>1.5146086923190487</v>
      </c>
      <c r="AJ191" s="35">
        <v>0.07599413854336821</v>
      </c>
      <c r="AK191" s="35">
        <v>0.02902520980859463</v>
      </c>
      <c r="AL191" s="35">
        <v>0.19710831536412302</v>
      </c>
      <c r="AM191" s="35">
        <v>1.473186434956436</v>
      </c>
      <c r="AN191" s="35">
        <v>3.5467289347778626</v>
      </c>
      <c r="AO191" s="35">
        <v>0.6557398155532559</v>
      </c>
      <c r="AP191" s="35">
        <v>1.4673908744842423</v>
      </c>
      <c r="AQ191" s="35">
        <v>0.08968303904517581</v>
      </c>
      <c r="AR191" s="35">
        <v>0.22633500682512522</v>
      </c>
      <c r="AS191" s="35">
        <v>4.717989187670621</v>
      </c>
      <c r="AT191" s="35">
        <v>0.5453989812053522</v>
      </c>
      <c r="AU191" s="35">
        <v>0.937897091957181</v>
      </c>
      <c r="AV191" s="35">
        <v>2.761969750512332</v>
      </c>
      <c r="AW191" s="35">
        <v>7.6441190774474865</v>
      </c>
      <c r="AX191" s="35">
        <v>2.0133350413372857</v>
      </c>
      <c r="AY191" s="35">
        <v>0</v>
      </c>
      <c r="AZ191" s="35">
        <v>4.5850942601149764</v>
      </c>
      <c r="BA191" s="35">
        <v>3.7479962711133243</v>
      </c>
      <c r="BB191" s="35">
        <v>6.298719417565067</v>
      </c>
      <c r="BC191" s="35">
        <v>0.24248909460344878</v>
      </c>
      <c r="BD191" s="35">
        <v>24.082141911460955</v>
      </c>
      <c r="BE191" s="35">
        <v>11.497455679742027</v>
      </c>
      <c r="BF191" s="35">
        <v>2.789679403649324</v>
      </c>
      <c r="BG191" s="35">
        <v>0.059555606079292785</v>
      </c>
      <c r="BH191" s="35">
        <v>0.09495711759349129</v>
      </c>
      <c r="BI191" s="35">
        <v>0</v>
      </c>
      <c r="BJ191" s="35">
        <v>0.3132091545985015</v>
      </c>
      <c r="BK191" s="35">
        <v>2.1238655054756905</v>
      </c>
      <c r="BL191" s="35">
        <v>2.096179556062511</v>
      </c>
      <c r="BM191" s="35">
        <v>4.212388758746714</v>
      </c>
      <c r="BN191" s="35">
        <v>4.358960734942259</v>
      </c>
      <c r="BO191" s="35">
        <v>1.695728845971537</v>
      </c>
      <c r="BP191" s="35">
        <v>12.943619869552037</v>
      </c>
      <c r="BQ191" s="35">
        <v>4.850398188888105</v>
      </c>
      <c r="BR191" s="35">
        <v>0.9816186105296207</v>
      </c>
      <c r="BS191" s="35">
        <v>3.786018026666603</v>
      </c>
      <c r="BT191" s="35">
        <v>1.2620929225428474</v>
      </c>
      <c r="BU191" s="35">
        <v>0.0034133362290221527</v>
      </c>
      <c r="BV191" s="35">
        <v>0.3452565891932095</v>
      </c>
      <c r="BW191" s="35">
        <v>0.16526236242182257</v>
      </c>
      <c r="BX191" s="35">
        <v>0.1454579011763503</v>
      </c>
      <c r="BY191" s="35">
        <v>0</v>
      </c>
      <c r="BZ191" s="35">
        <v>0.052065229354494154</v>
      </c>
      <c r="CA191" s="35">
        <v>0.15419272340131324</v>
      </c>
      <c r="CB191" s="35">
        <v>0.1060978677854386</v>
      </c>
      <c r="CC191" s="35">
        <v>0</v>
      </c>
      <c r="CD191" s="35">
        <v>0.008165932853459248</v>
      </c>
      <c r="CE191" s="35">
        <v>0.24289205790826388</v>
      </c>
      <c r="CF191" s="35">
        <v>0.6144716323954255</v>
      </c>
      <c r="CG191" s="35">
        <v>0</v>
      </c>
      <c r="CH191" s="35">
        <v>0.6194494143960828</v>
      </c>
      <c r="CI191" s="35">
        <v>0.11773639617745163</v>
      </c>
      <c r="CJ191" s="35">
        <v>0.4281959188136853</v>
      </c>
      <c r="CK191" s="35">
        <v>5.363275661022496</v>
      </c>
      <c r="CL191" s="35">
        <v>0</v>
      </c>
      <c r="CM191" s="35">
        <v>0.4279944371612777</v>
      </c>
      <c r="CN191" s="35">
        <v>0.057173381836121064</v>
      </c>
      <c r="CO191" s="35">
        <v>0.6268449762256308</v>
      </c>
      <c r="CP191" s="35">
        <v>0</v>
      </c>
      <c r="CQ191" s="35">
        <v>0.14864605202915224</v>
      </c>
      <c r="CR191" s="35">
        <v>35.3530018434159</v>
      </c>
      <c r="CS191" s="35">
        <v>6.140662987182296</v>
      </c>
      <c r="CT191" s="35">
        <v>0.6508684632725174</v>
      </c>
      <c r="CU191" s="35">
        <v>0</v>
      </c>
      <c r="CV191" s="35">
        <v>7.763131912627003</v>
      </c>
      <c r="CW191" s="35">
        <v>12.615527656270284</v>
      </c>
      <c r="CX191" s="35">
        <v>48.65497919485701</v>
      </c>
      <c r="CY191" s="35">
        <v>17.140755282025307</v>
      </c>
      <c r="CZ191" s="35">
        <v>11.309042240869866</v>
      </c>
      <c r="DA191" s="35">
        <v>0.9321252352087995</v>
      </c>
      <c r="DB191" s="35">
        <v>0.07183883164346817</v>
      </c>
      <c r="DC191" s="35">
        <v>1.2227566869479236</v>
      </c>
      <c r="DD191" s="35">
        <v>0.8579865461206505</v>
      </c>
      <c r="DE191" s="35">
        <v>43.576599998357004</v>
      </c>
      <c r="DF191" s="35">
        <v>0.7012391134116449</v>
      </c>
      <c r="DG191" s="35">
        <v>9.434082077436228</v>
      </c>
      <c r="DH191" s="35">
        <v>0</v>
      </c>
      <c r="DI191" s="35">
        <v>2.3070017326612016</v>
      </c>
      <c r="DJ191" s="35">
        <v>22.80387894474535</v>
      </c>
      <c r="DK191" s="35">
        <v>0</v>
      </c>
      <c r="DL191" s="35">
        <v>447.1443714658656</v>
      </c>
      <c r="DM191" s="35">
        <v>336.2969964073802</v>
      </c>
      <c r="DN191" s="35">
        <v>256.2785710929224</v>
      </c>
      <c r="DO191" s="35">
        <v>3553.5220195456623</v>
      </c>
      <c r="DP191" s="35">
        <v>17850.152150535945</v>
      </c>
      <c r="DQ191" s="35">
        <v>77.51799645421602</v>
      </c>
      <c r="DR191" s="35">
        <v>133.84945249687732</v>
      </c>
      <c r="DS191" s="35">
        <v>0</v>
      </c>
      <c r="DT191" s="35">
        <v>16.77636470691936</v>
      </c>
      <c r="DU191" s="35">
        <v>1.2980101951986767</v>
      </c>
      <c r="DV191" s="35">
        <v>426.2886715139625</v>
      </c>
      <c r="DW191" s="35">
        <v>0</v>
      </c>
      <c r="DX191" s="35">
        <f t="shared" si="18"/>
        <v>23710.558189811854</v>
      </c>
      <c r="DY191" s="35">
        <v>0</v>
      </c>
      <c r="DZ191" s="35">
        <v>0</v>
      </c>
      <c r="EA191" s="35">
        <f>SUM(DY191:DZ191)</f>
        <v>0</v>
      </c>
      <c r="EB191" s="35">
        <v>169298.41242926323</v>
      </c>
      <c r="EC191" s="35">
        <v>0</v>
      </c>
      <c r="ED191" s="35">
        <f>SUM(EB191:EC191)</f>
        <v>169298.41242926323</v>
      </c>
      <c r="EE191" s="35">
        <v>0</v>
      </c>
      <c r="EF191" s="35">
        <v>0</v>
      </c>
      <c r="EG191" s="35">
        <f>SUM(ED191:EF191)</f>
        <v>169298.41242926323</v>
      </c>
      <c r="EH191" s="35">
        <v>0</v>
      </c>
      <c r="EI191" s="35">
        <v>0</v>
      </c>
      <c r="EJ191" s="35">
        <f>SUM(EH191:EI191)</f>
        <v>0</v>
      </c>
      <c r="EK191" s="35">
        <f t="shared" si="19"/>
        <v>169298.41242926323</v>
      </c>
      <c r="EL191" s="35">
        <f t="shared" si="20"/>
        <v>193008.9706190751</v>
      </c>
    </row>
    <row r="192" spans="1:142" ht="12.75" customHeight="1">
      <c r="A192" s="24" t="s">
        <v>67</v>
      </c>
      <c r="B192" s="13" t="s">
        <v>68</v>
      </c>
      <c r="C192" s="4" t="s">
        <v>69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18.315355631437264</v>
      </c>
      <c r="J192" s="35">
        <v>22.521756379235104</v>
      </c>
      <c r="K192" s="35">
        <v>0</v>
      </c>
      <c r="L192" s="35">
        <v>0</v>
      </c>
      <c r="M192" s="35">
        <v>0</v>
      </c>
      <c r="N192" s="35">
        <v>2.361211458433385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  <c r="AV192" s="35">
        <v>0</v>
      </c>
      <c r="AW192" s="35">
        <v>0</v>
      </c>
      <c r="AX192" s="35">
        <v>0</v>
      </c>
      <c r="AY192" s="35">
        <v>0</v>
      </c>
      <c r="AZ192" s="35">
        <v>0</v>
      </c>
      <c r="BA192" s="35">
        <v>0</v>
      </c>
      <c r="BB192" s="35">
        <v>0</v>
      </c>
      <c r="BC192" s="35">
        <v>0</v>
      </c>
      <c r="BD192" s="35">
        <v>0</v>
      </c>
      <c r="BE192" s="35">
        <v>0</v>
      </c>
      <c r="BF192" s="35">
        <v>0</v>
      </c>
      <c r="BG192" s="35">
        <v>0</v>
      </c>
      <c r="BH192" s="35">
        <v>0</v>
      </c>
      <c r="BI192" s="35">
        <v>0</v>
      </c>
      <c r="BJ192" s="35">
        <v>0</v>
      </c>
      <c r="BK192" s="35">
        <v>0</v>
      </c>
      <c r="BL192" s="35">
        <v>0</v>
      </c>
      <c r="BM192" s="35">
        <v>0</v>
      </c>
      <c r="BN192" s="35">
        <v>0</v>
      </c>
      <c r="BO192" s="35">
        <v>0</v>
      </c>
      <c r="BP192" s="35">
        <v>0</v>
      </c>
      <c r="BQ192" s="35">
        <v>0</v>
      </c>
      <c r="BR192" s="35">
        <v>0</v>
      </c>
      <c r="BS192" s="35">
        <v>0</v>
      </c>
      <c r="BT192" s="35">
        <v>0</v>
      </c>
      <c r="BU192" s="35">
        <v>0</v>
      </c>
      <c r="BV192" s="35">
        <v>0</v>
      </c>
      <c r="BW192" s="35">
        <v>0</v>
      </c>
      <c r="BX192" s="35">
        <v>0</v>
      </c>
      <c r="BY192" s="35">
        <v>0</v>
      </c>
      <c r="BZ192" s="35">
        <v>0</v>
      </c>
      <c r="CA192" s="35">
        <v>0</v>
      </c>
      <c r="CB192" s="35">
        <v>0</v>
      </c>
      <c r="CC192" s="35">
        <v>0</v>
      </c>
      <c r="CD192" s="35">
        <v>0</v>
      </c>
      <c r="CE192" s="35">
        <v>0</v>
      </c>
      <c r="CF192" s="35">
        <v>0</v>
      </c>
      <c r="CG192" s="35">
        <v>0</v>
      </c>
      <c r="CH192" s="35">
        <v>0</v>
      </c>
      <c r="CI192" s="35">
        <v>0</v>
      </c>
      <c r="CJ192" s="35">
        <v>0</v>
      </c>
      <c r="CK192" s="35">
        <v>0</v>
      </c>
      <c r="CL192" s="35">
        <v>0</v>
      </c>
      <c r="CM192" s="35">
        <v>0</v>
      </c>
      <c r="CN192" s="35">
        <v>0</v>
      </c>
      <c r="CO192" s="35">
        <v>0</v>
      </c>
      <c r="CP192" s="35">
        <v>0</v>
      </c>
      <c r="CQ192" s="35">
        <v>0</v>
      </c>
      <c r="CR192" s="35">
        <v>0</v>
      </c>
      <c r="CS192" s="35">
        <v>0</v>
      </c>
      <c r="CT192" s="35">
        <v>0</v>
      </c>
      <c r="CU192" s="35">
        <v>0</v>
      </c>
      <c r="CV192" s="35">
        <v>0</v>
      </c>
      <c r="CW192" s="35">
        <v>0</v>
      </c>
      <c r="CX192" s="35">
        <v>0</v>
      </c>
      <c r="CY192" s="35">
        <v>0</v>
      </c>
      <c r="CZ192" s="35">
        <v>0</v>
      </c>
      <c r="DA192" s="35">
        <v>0</v>
      </c>
      <c r="DB192" s="35">
        <v>0</v>
      </c>
      <c r="DC192" s="35">
        <v>0</v>
      </c>
      <c r="DD192" s="35">
        <v>0</v>
      </c>
      <c r="DE192" s="35">
        <v>0</v>
      </c>
      <c r="DF192" s="35">
        <v>0</v>
      </c>
      <c r="DG192" s="35">
        <v>0</v>
      </c>
      <c r="DH192" s="35">
        <v>0</v>
      </c>
      <c r="DI192" s="35">
        <v>0</v>
      </c>
      <c r="DJ192" s="35">
        <v>0</v>
      </c>
      <c r="DK192" s="35">
        <v>0</v>
      </c>
      <c r="DL192" s="35">
        <v>0</v>
      </c>
      <c r="DM192" s="35">
        <v>0</v>
      </c>
      <c r="DN192" s="35">
        <v>0</v>
      </c>
      <c r="DO192" s="35">
        <v>0</v>
      </c>
      <c r="DP192" s="35">
        <v>0</v>
      </c>
      <c r="DQ192" s="35">
        <v>380.8274106395942</v>
      </c>
      <c r="DR192" s="35">
        <v>0</v>
      </c>
      <c r="DS192" s="35">
        <v>0</v>
      </c>
      <c r="DT192" s="35">
        <v>0</v>
      </c>
      <c r="DU192" s="35">
        <v>0</v>
      </c>
      <c r="DV192" s="35">
        <v>0</v>
      </c>
      <c r="DW192" s="35">
        <v>0</v>
      </c>
      <c r="DX192" s="35">
        <f t="shared" si="18"/>
        <v>424.0257341086999</v>
      </c>
      <c r="DY192" s="35">
        <v>0</v>
      </c>
      <c r="DZ192" s="35">
        <v>0</v>
      </c>
      <c r="EA192" s="35">
        <f>SUM(DY192:DZ192)</f>
        <v>0</v>
      </c>
      <c r="EB192" s="35">
        <v>17343.79277242359</v>
      </c>
      <c r="EC192" s="35">
        <v>0</v>
      </c>
      <c r="ED192" s="35">
        <f>SUM(EB192:EC192)</f>
        <v>17343.79277242359</v>
      </c>
      <c r="EE192" s="35">
        <v>0</v>
      </c>
      <c r="EF192" s="35">
        <v>0</v>
      </c>
      <c r="EG192" s="35">
        <f>SUM(ED192:EF192)</f>
        <v>17343.79277242359</v>
      </c>
      <c r="EH192" s="35">
        <v>0</v>
      </c>
      <c r="EI192" s="35">
        <v>0</v>
      </c>
      <c r="EJ192" s="35">
        <f>SUM(EH192:EI192)</f>
        <v>0</v>
      </c>
      <c r="EK192" s="35">
        <f t="shared" si="19"/>
        <v>17343.79277242359</v>
      </c>
      <c r="EL192" s="35">
        <f t="shared" si="20"/>
        <v>17767.81850653229</v>
      </c>
    </row>
    <row r="193" spans="1:142" ht="12.75" customHeight="1">
      <c r="A193" s="24" t="s">
        <v>70</v>
      </c>
      <c r="B193" s="13" t="s">
        <v>71</v>
      </c>
      <c r="C193" s="4" t="s">
        <v>72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  <c r="AV193" s="35">
        <v>0</v>
      </c>
      <c r="AW193" s="35">
        <v>0</v>
      </c>
      <c r="AX193" s="35">
        <v>0</v>
      </c>
      <c r="AY193" s="35">
        <v>0</v>
      </c>
      <c r="AZ193" s="35">
        <v>0</v>
      </c>
      <c r="BA193" s="35">
        <v>0</v>
      </c>
      <c r="BB193" s="35">
        <v>0</v>
      </c>
      <c r="BC193" s="35">
        <v>0</v>
      </c>
      <c r="BD193" s="35">
        <v>0</v>
      </c>
      <c r="BE193" s="35">
        <v>0</v>
      </c>
      <c r="BF193" s="35">
        <v>0</v>
      </c>
      <c r="BG193" s="35">
        <v>0</v>
      </c>
      <c r="BH193" s="35">
        <v>0</v>
      </c>
      <c r="BI193" s="35">
        <v>0</v>
      </c>
      <c r="BJ193" s="35">
        <v>0</v>
      </c>
      <c r="BK193" s="35">
        <v>0</v>
      </c>
      <c r="BL193" s="35">
        <v>0</v>
      </c>
      <c r="BM193" s="35">
        <v>0</v>
      </c>
      <c r="BN193" s="35">
        <v>0</v>
      </c>
      <c r="BO193" s="35">
        <v>0</v>
      </c>
      <c r="BP193" s="35">
        <v>0</v>
      </c>
      <c r="BQ193" s="35">
        <v>0</v>
      </c>
      <c r="BR193" s="35">
        <v>0</v>
      </c>
      <c r="BS193" s="35">
        <v>0</v>
      </c>
      <c r="BT193" s="35">
        <v>0</v>
      </c>
      <c r="BU193" s="35">
        <v>0</v>
      </c>
      <c r="BV193" s="35">
        <v>0</v>
      </c>
      <c r="BW193" s="35">
        <v>0</v>
      </c>
      <c r="BX193" s="35">
        <v>0</v>
      </c>
      <c r="BY193" s="35">
        <v>0</v>
      </c>
      <c r="BZ193" s="35">
        <v>0</v>
      </c>
      <c r="CA193" s="35">
        <v>0</v>
      </c>
      <c r="CB193" s="35">
        <v>0</v>
      </c>
      <c r="CC193" s="35">
        <v>0</v>
      </c>
      <c r="CD193" s="35">
        <v>0</v>
      </c>
      <c r="CE193" s="35">
        <v>0</v>
      </c>
      <c r="CF193" s="35">
        <v>0</v>
      </c>
      <c r="CG193" s="35">
        <v>0</v>
      </c>
      <c r="CH193" s="35">
        <v>0</v>
      </c>
      <c r="CI193" s="35">
        <v>0</v>
      </c>
      <c r="CJ193" s="35">
        <v>0</v>
      </c>
      <c r="CK193" s="35">
        <v>0</v>
      </c>
      <c r="CL193" s="35">
        <v>0</v>
      </c>
      <c r="CM193" s="35">
        <v>0</v>
      </c>
      <c r="CN193" s="35">
        <v>0</v>
      </c>
      <c r="CO193" s="35">
        <v>0</v>
      </c>
      <c r="CP193" s="35">
        <v>0</v>
      </c>
      <c r="CQ193" s="35">
        <v>0</v>
      </c>
      <c r="CR193" s="35">
        <v>0</v>
      </c>
      <c r="CS193" s="35">
        <v>0</v>
      </c>
      <c r="CT193" s="35">
        <v>0</v>
      </c>
      <c r="CU193" s="35">
        <v>0</v>
      </c>
      <c r="CV193" s="35">
        <v>0</v>
      </c>
      <c r="CW193" s="35">
        <v>0</v>
      </c>
      <c r="CX193" s="35">
        <v>0</v>
      </c>
      <c r="CY193" s="35">
        <v>0</v>
      </c>
      <c r="CZ193" s="35">
        <v>0</v>
      </c>
      <c r="DA193" s="35">
        <v>0</v>
      </c>
      <c r="DB193" s="35">
        <v>0</v>
      </c>
      <c r="DC193" s="35">
        <v>0</v>
      </c>
      <c r="DD193" s="35">
        <v>0</v>
      </c>
      <c r="DE193" s="35">
        <v>0</v>
      </c>
      <c r="DF193" s="35">
        <v>0</v>
      </c>
      <c r="DG193" s="35">
        <v>0</v>
      </c>
      <c r="DH193" s="35">
        <v>0</v>
      </c>
      <c r="DI193" s="35">
        <v>0</v>
      </c>
      <c r="DJ193" s="35">
        <v>0</v>
      </c>
      <c r="DK193" s="35">
        <v>0</v>
      </c>
      <c r="DL193" s="35">
        <v>0</v>
      </c>
      <c r="DM193" s="35">
        <v>0</v>
      </c>
      <c r="DN193" s="35">
        <v>0</v>
      </c>
      <c r="DO193" s="35">
        <v>0</v>
      </c>
      <c r="DP193" s="35">
        <v>0</v>
      </c>
      <c r="DQ193" s="35">
        <v>0</v>
      </c>
      <c r="DR193" s="35">
        <v>0</v>
      </c>
      <c r="DS193" s="35">
        <v>0</v>
      </c>
      <c r="DT193" s="35">
        <v>0</v>
      </c>
      <c r="DU193" s="35">
        <v>0</v>
      </c>
      <c r="DV193" s="35">
        <v>0</v>
      </c>
      <c r="DW193" s="35">
        <v>0</v>
      </c>
      <c r="DX193" s="35">
        <f t="shared" si="18"/>
        <v>0</v>
      </c>
      <c r="DY193" s="35">
        <v>0</v>
      </c>
      <c r="DZ193" s="35">
        <v>0</v>
      </c>
      <c r="EA193" s="35">
        <f>SUM(DY193:DZ193)</f>
        <v>0</v>
      </c>
      <c r="EB193" s="35">
        <v>11069.050475451593</v>
      </c>
      <c r="EC193" s="35">
        <v>0</v>
      </c>
      <c r="ED193" s="35">
        <f>SUM(EB193:EC193)</f>
        <v>11069.050475451593</v>
      </c>
      <c r="EE193" s="35">
        <v>0</v>
      </c>
      <c r="EF193" s="35">
        <v>0</v>
      </c>
      <c r="EG193" s="35">
        <f>SUM(ED193:EF193)</f>
        <v>11069.050475451593</v>
      </c>
      <c r="EH193" s="35">
        <v>0</v>
      </c>
      <c r="EI193" s="35">
        <v>0</v>
      </c>
      <c r="EJ193" s="35">
        <f>SUM(EH193:EI193)</f>
        <v>0</v>
      </c>
      <c r="EK193" s="35">
        <f t="shared" si="19"/>
        <v>11069.050475451593</v>
      </c>
      <c r="EL193" s="35">
        <f t="shared" si="20"/>
        <v>11069.050475451593</v>
      </c>
    </row>
    <row r="194" spans="1:142" ht="12.75" customHeight="1">
      <c r="A194" s="24" t="s">
        <v>73</v>
      </c>
      <c r="B194" s="13" t="s">
        <v>74</v>
      </c>
      <c r="C194" s="4" t="s">
        <v>75</v>
      </c>
      <c r="D194" s="35">
        <v>0.1596355738224377</v>
      </c>
      <c r="E194" s="35">
        <v>0.0354190216699614</v>
      </c>
      <c r="F194" s="35">
        <v>0.023383516726408492</v>
      </c>
      <c r="G194" s="35">
        <v>0.04012660635361052</v>
      </c>
      <c r="H194" s="35">
        <v>0.019548776256410046</v>
      </c>
      <c r="I194" s="35">
        <v>0.1747336853268068</v>
      </c>
      <c r="J194" s="35">
        <v>0.03697699148999925</v>
      </c>
      <c r="K194" s="35">
        <v>0.02714039290026631</v>
      </c>
      <c r="L194" s="35">
        <v>0</v>
      </c>
      <c r="M194" s="35">
        <v>0.01426515831120938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  <c r="AV194" s="35">
        <v>0</v>
      </c>
      <c r="AW194" s="35">
        <v>0</v>
      </c>
      <c r="AX194" s="35">
        <v>0</v>
      </c>
      <c r="AY194" s="35">
        <v>0</v>
      </c>
      <c r="AZ194" s="35">
        <v>0</v>
      </c>
      <c r="BA194" s="35">
        <v>0</v>
      </c>
      <c r="BB194" s="35">
        <v>0</v>
      </c>
      <c r="BC194" s="35">
        <v>0</v>
      </c>
      <c r="BD194" s="35">
        <v>0</v>
      </c>
      <c r="BE194" s="35">
        <v>0</v>
      </c>
      <c r="BF194" s="35">
        <v>0</v>
      </c>
      <c r="BG194" s="35">
        <v>0</v>
      </c>
      <c r="BH194" s="35">
        <v>0</v>
      </c>
      <c r="BI194" s="35">
        <v>0</v>
      </c>
      <c r="BJ194" s="35">
        <v>0</v>
      </c>
      <c r="BK194" s="35">
        <v>0</v>
      </c>
      <c r="BL194" s="35">
        <v>0</v>
      </c>
      <c r="BM194" s="35">
        <v>0</v>
      </c>
      <c r="BN194" s="35">
        <v>0</v>
      </c>
      <c r="BO194" s="35">
        <v>0</v>
      </c>
      <c r="BP194" s="35">
        <v>0</v>
      </c>
      <c r="BQ194" s="35">
        <v>0</v>
      </c>
      <c r="BR194" s="35">
        <v>0</v>
      </c>
      <c r="BS194" s="35">
        <v>0</v>
      </c>
      <c r="BT194" s="35">
        <v>0</v>
      </c>
      <c r="BU194" s="35">
        <v>0</v>
      </c>
      <c r="BV194" s="35">
        <v>0</v>
      </c>
      <c r="BW194" s="35">
        <v>0</v>
      </c>
      <c r="BX194" s="35">
        <v>0</v>
      </c>
      <c r="BY194" s="35">
        <v>0</v>
      </c>
      <c r="BZ194" s="35">
        <v>0</v>
      </c>
      <c r="CA194" s="35">
        <v>0</v>
      </c>
      <c r="CB194" s="35">
        <v>0</v>
      </c>
      <c r="CC194" s="35">
        <v>0</v>
      </c>
      <c r="CD194" s="35">
        <v>0</v>
      </c>
      <c r="CE194" s="35">
        <v>0</v>
      </c>
      <c r="CF194" s="35">
        <v>0</v>
      </c>
      <c r="CG194" s="35">
        <v>0</v>
      </c>
      <c r="CH194" s="35">
        <v>0</v>
      </c>
      <c r="CI194" s="35">
        <v>0</v>
      </c>
      <c r="CJ194" s="35">
        <v>0</v>
      </c>
      <c r="CK194" s="35">
        <v>0</v>
      </c>
      <c r="CL194" s="35">
        <v>0</v>
      </c>
      <c r="CM194" s="35">
        <v>0</v>
      </c>
      <c r="CN194" s="35">
        <v>0</v>
      </c>
      <c r="CO194" s="35">
        <v>0</v>
      </c>
      <c r="CP194" s="35">
        <v>0</v>
      </c>
      <c r="CQ194" s="35">
        <v>0</v>
      </c>
      <c r="CR194" s="35">
        <v>0</v>
      </c>
      <c r="CS194" s="35">
        <v>0</v>
      </c>
      <c r="CT194" s="35">
        <v>0</v>
      </c>
      <c r="CU194" s="35">
        <v>183.0033176315539</v>
      </c>
      <c r="CV194" s="35">
        <v>0</v>
      </c>
      <c r="CW194" s="35">
        <v>0</v>
      </c>
      <c r="CX194" s="35">
        <v>0</v>
      </c>
      <c r="CY194" s="35">
        <v>0</v>
      </c>
      <c r="CZ194" s="35">
        <v>0</v>
      </c>
      <c r="DA194" s="35">
        <v>0</v>
      </c>
      <c r="DB194" s="35">
        <v>0</v>
      </c>
      <c r="DC194" s="35">
        <v>0</v>
      </c>
      <c r="DD194" s="35">
        <v>0</v>
      </c>
      <c r="DE194" s="35">
        <v>0</v>
      </c>
      <c r="DF194" s="35">
        <v>0</v>
      </c>
      <c r="DG194" s="35">
        <v>0</v>
      </c>
      <c r="DH194" s="35">
        <v>0</v>
      </c>
      <c r="DI194" s="35">
        <v>0</v>
      </c>
      <c r="DJ194" s="35">
        <v>0</v>
      </c>
      <c r="DK194" s="35">
        <v>0</v>
      </c>
      <c r="DL194" s="35">
        <v>0</v>
      </c>
      <c r="DM194" s="35">
        <v>0</v>
      </c>
      <c r="DN194" s="35">
        <v>0</v>
      </c>
      <c r="DO194" s="35">
        <v>0</v>
      </c>
      <c r="DP194" s="35">
        <v>0</v>
      </c>
      <c r="DQ194" s="35">
        <v>0</v>
      </c>
      <c r="DR194" s="35">
        <v>0</v>
      </c>
      <c r="DS194" s="35">
        <v>0</v>
      </c>
      <c r="DT194" s="35">
        <v>0</v>
      </c>
      <c r="DU194" s="35">
        <v>0</v>
      </c>
      <c r="DV194" s="35">
        <v>0</v>
      </c>
      <c r="DW194" s="35">
        <v>0</v>
      </c>
      <c r="DX194" s="35">
        <f t="shared" si="18"/>
        <v>183.53454735441102</v>
      </c>
      <c r="DY194" s="35">
        <v>0</v>
      </c>
      <c r="DZ194" s="35">
        <v>0</v>
      </c>
      <c r="EA194" s="35">
        <f>SUM(DY194:DZ194)</f>
        <v>0</v>
      </c>
      <c r="EB194" s="35">
        <v>0</v>
      </c>
      <c r="EC194" s="35">
        <v>0</v>
      </c>
      <c r="ED194" s="35">
        <f>SUM(EB194:EC194)</f>
        <v>0</v>
      </c>
      <c r="EE194" s="35">
        <v>0</v>
      </c>
      <c r="EF194" s="35">
        <v>0</v>
      </c>
      <c r="EG194" s="35">
        <f>SUM(ED194:EF194)</f>
        <v>0</v>
      </c>
      <c r="EH194" s="35">
        <v>0</v>
      </c>
      <c r="EI194" s="35">
        <v>0</v>
      </c>
      <c r="EJ194" s="35">
        <f>SUM(EH194:EI194)</f>
        <v>0</v>
      </c>
      <c r="EK194" s="35">
        <f t="shared" si="19"/>
        <v>0</v>
      </c>
      <c r="EL194" s="35">
        <f t="shared" si="20"/>
        <v>183.53454735441102</v>
      </c>
    </row>
    <row r="195" spans="1:142" ht="12.75" customHeight="1">
      <c r="A195" s="24" t="s">
        <v>76</v>
      </c>
      <c r="B195" s="13" t="s">
        <v>77</v>
      </c>
      <c r="C195" s="4" t="s">
        <v>78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  <c r="AV195" s="35">
        <v>0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5">
        <v>0</v>
      </c>
      <c r="BD195" s="35">
        <v>0</v>
      </c>
      <c r="BE195" s="35">
        <v>0</v>
      </c>
      <c r="BF195" s="35">
        <v>0</v>
      </c>
      <c r="BG195" s="35">
        <v>0</v>
      </c>
      <c r="BH195" s="35">
        <v>0</v>
      </c>
      <c r="BI195" s="35">
        <v>0</v>
      </c>
      <c r="BJ195" s="35">
        <v>0</v>
      </c>
      <c r="BK195" s="35">
        <v>0</v>
      </c>
      <c r="BL195" s="35">
        <v>0</v>
      </c>
      <c r="BM195" s="35">
        <v>0</v>
      </c>
      <c r="BN195" s="35">
        <v>0</v>
      </c>
      <c r="BO195" s="35">
        <v>0</v>
      </c>
      <c r="BP195" s="35">
        <v>0</v>
      </c>
      <c r="BQ195" s="35">
        <v>0</v>
      </c>
      <c r="BR195" s="35">
        <v>0</v>
      </c>
      <c r="BS195" s="35">
        <v>0</v>
      </c>
      <c r="BT195" s="35">
        <v>0</v>
      </c>
      <c r="BU195" s="35">
        <v>0</v>
      </c>
      <c r="BV195" s="35">
        <v>0</v>
      </c>
      <c r="BW195" s="35">
        <v>0</v>
      </c>
      <c r="BX195" s="35">
        <v>0</v>
      </c>
      <c r="BY195" s="35">
        <v>0</v>
      </c>
      <c r="BZ195" s="35">
        <v>0</v>
      </c>
      <c r="CA195" s="35">
        <v>0</v>
      </c>
      <c r="CB195" s="35">
        <v>0</v>
      </c>
      <c r="CC195" s="35">
        <v>0</v>
      </c>
      <c r="CD195" s="35">
        <v>0</v>
      </c>
      <c r="CE195" s="35">
        <v>0</v>
      </c>
      <c r="CF195" s="35">
        <v>0</v>
      </c>
      <c r="CG195" s="35">
        <v>0</v>
      </c>
      <c r="CH195" s="35">
        <v>0</v>
      </c>
      <c r="CI195" s="35">
        <v>0</v>
      </c>
      <c r="CJ195" s="35">
        <v>0</v>
      </c>
      <c r="CK195" s="35">
        <v>0</v>
      </c>
      <c r="CL195" s="35">
        <v>0</v>
      </c>
      <c r="CM195" s="35">
        <v>0</v>
      </c>
      <c r="CN195" s="35">
        <v>0</v>
      </c>
      <c r="CO195" s="35">
        <v>0</v>
      </c>
      <c r="CP195" s="35">
        <v>0</v>
      </c>
      <c r="CQ195" s="35">
        <v>0</v>
      </c>
      <c r="CR195" s="35">
        <v>0</v>
      </c>
      <c r="CS195" s="35">
        <v>0</v>
      </c>
      <c r="CT195" s="35">
        <v>0</v>
      </c>
      <c r="CU195" s="35">
        <v>0</v>
      </c>
      <c r="CV195" s="35">
        <v>0</v>
      </c>
      <c r="CW195" s="35">
        <v>0</v>
      </c>
      <c r="CX195" s="35">
        <v>0</v>
      </c>
      <c r="CY195" s="35">
        <v>0</v>
      </c>
      <c r="CZ195" s="35">
        <v>0</v>
      </c>
      <c r="DA195" s="35">
        <v>0</v>
      </c>
      <c r="DB195" s="35">
        <v>0</v>
      </c>
      <c r="DC195" s="35">
        <v>0</v>
      </c>
      <c r="DD195" s="35">
        <v>0</v>
      </c>
      <c r="DE195" s="35">
        <v>0</v>
      </c>
      <c r="DF195" s="35">
        <v>0</v>
      </c>
      <c r="DG195" s="35">
        <v>0</v>
      </c>
      <c r="DH195" s="35">
        <v>0</v>
      </c>
      <c r="DI195" s="35">
        <v>0</v>
      </c>
      <c r="DJ195" s="35">
        <v>0</v>
      </c>
      <c r="DK195" s="35">
        <v>0</v>
      </c>
      <c r="DL195" s="35">
        <v>0</v>
      </c>
      <c r="DM195" s="35">
        <v>0</v>
      </c>
      <c r="DN195" s="35">
        <v>0</v>
      </c>
      <c r="DO195" s="35">
        <v>0</v>
      </c>
      <c r="DP195" s="35">
        <v>0</v>
      </c>
      <c r="DQ195" s="35">
        <v>0</v>
      </c>
      <c r="DR195" s="35">
        <v>0</v>
      </c>
      <c r="DS195" s="35">
        <v>0</v>
      </c>
      <c r="DT195" s="35">
        <v>0</v>
      </c>
      <c r="DU195" s="35">
        <v>0</v>
      </c>
      <c r="DV195" s="35">
        <v>0</v>
      </c>
      <c r="DW195" s="35">
        <v>0</v>
      </c>
      <c r="DX195" s="35">
        <f t="shared" si="18"/>
        <v>0</v>
      </c>
      <c r="DY195" s="35">
        <v>0</v>
      </c>
      <c r="DZ195" s="35">
        <v>0</v>
      </c>
      <c r="EA195" s="35">
        <f>SUM(DY195:DZ195)</f>
        <v>0</v>
      </c>
      <c r="EB195" s="35">
        <v>0</v>
      </c>
      <c r="EC195" s="35">
        <v>0</v>
      </c>
      <c r="ED195" s="35">
        <f>SUM(EB195:EC195)</f>
        <v>0</v>
      </c>
      <c r="EE195" s="35">
        <v>0</v>
      </c>
      <c r="EF195" s="35">
        <v>0</v>
      </c>
      <c r="EG195" s="35">
        <f>SUM(ED195:EF195)</f>
        <v>0</v>
      </c>
      <c r="EH195" s="35">
        <v>0</v>
      </c>
      <c r="EI195" s="35">
        <v>0</v>
      </c>
      <c r="EJ195" s="35">
        <f>SUM(EH195:EI195)</f>
        <v>0</v>
      </c>
      <c r="EK195" s="35">
        <f t="shared" si="19"/>
        <v>0</v>
      </c>
      <c r="EL195" s="35">
        <f t="shared" si="20"/>
        <v>0</v>
      </c>
    </row>
    <row r="196" spans="1:142" ht="12.75" customHeight="1">
      <c r="A196" s="24" t="s">
        <v>79</v>
      </c>
      <c r="B196" s="13" t="s">
        <v>80</v>
      </c>
      <c r="C196" s="4" t="s">
        <v>81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  <c r="AV196" s="35">
        <v>0</v>
      </c>
      <c r="AW196" s="35">
        <v>0</v>
      </c>
      <c r="AX196" s="35">
        <v>0</v>
      </c>
      <c r="AY196" s="35">
        <v>0</v>
      </c>
      <c r="AZ196" s="35">
        <v>0</v>
      </c>
      <c r="BA196" s="35">
        <v>0</v>
      </c>
      <c r="BB196" s="35">
        <v>0</v>
      </c>
      <c r="BC196" s="35">
        <v>0</v>
      </c>
      <c r="BD196" s="35">
        <v>0</v>
      </c>
      <c r="BE196" s="35">
        <v>0</v>
      </c>
      <c r="BF196" s="35">
        <v>0</v>
      </c>
      <c r="BG196" s="35">
        <v>0</v>
      </c>
      <c r="BH196" s="35">
        <v>0</v>
      </c>
      <c r="BI196" s="35">
        <v>0</v>
      </c>
      <c r="BJ196" s="35">
        <v>0</v>
      </c>
      <c r="BK196" s="35">
        <v>0</v>
      </c>
      <c r="BL196" s="35">
        <v>0</v>
      </c>
      <c r="BM196" s="35">
        <v>0</v>
      </c>
      <c r="BN196" s="35">
        <v>0</v>
      </c>
      <c r="BO196" s="35">
        <v>0</v>
      </c>
      <c r="BP196" s="35">
        <v>0</v>
      </c>
      <c r="BQ196" s="35">
        <v>0</v>
      </c>
      <c r="BR196" s="35">
        <v>0</v>
      </c>
      <c r="BS196" s="35">
        <v>0</v>
      </c>
      <c r="BT196" s="35">
        <v>0</v>
      </c>
      <c r="BU196" s="35">
        <v>0</v>
      </c>
      <c r="BV196" s="35">
        <v>0</v>
      </c>
      <c r="BW196" s="35">
        <v>0</v>
      </c>
      <c r="BX196" s="35">
        <v>0</v>
      </c>
      <c r="BY196" s="35">
        <v>0</v>
      </c>
      <c r="BZ196" s="35">
        <v>0</v>
      </c>
      <c r="CA196" s="35">
        <v>0</v>
      </c>
      <c r="CB196" s="35">
        <v>0</v>
      </c>
      <c r="CC196" s="35">
        <v>0</v>
      </c>
      <c r="CD196" s="35">
        <v>0</v>
      </c>
      <c r="CE196" s="35">
        <v>0</v>
      </c>
      <c r="CF196" s="35">
        <v>0</v>
      </c>
      <c r="CG196" s="35">
        <v>0</v>
      </c>
      <c r="CH196" s="35">
        <v>0</v>
      </c>
      <c r="CI196" s="35">
        <v>0</v>
      </c>
      <c r="CJ196" s="35">
        <v>0</v>
      </c>
      <c r="CK196" s="35">
        <v>0</v>
      </c>
      <c r="CL196" s="35">
        <v>0</v>
      </c>
      <c r="CM196" s="35">
        <v>0</v>
      </c>
      <c r="CN196" s="35">
        <v>0</v>
      </c>
      <c r="CO196" s="35">
        <v>0</v>
      </c>
      <c r="CP196" s="35">
        <v>0</v>
      </c>
      <c r="CQ196" s="35">
        <v>0</v>
      </c>
      <c r="CR196" s="35">
        <v>0</v>
      </c>
      <c r="CS196" s="35">
        <v>0</v>
      </c>
      <c r="CT196" s="35">
        <v>0</v>
      </c>
      <c r="CU196" s="35">
        <v>0</v>
      </c>
      <c r="CV196" s="35">
        <v>0</v>
      </c>
      <c r="CW196" s="35">
        <v>0</v>
      </c>
      <c r="CX196" s="35">
        <v>0</v>
      </c>
      <c r="CY196" s="35">
        <v>0</v>
      </c>
      <c r="CZ196" s="35">
        <v>0</v>
      </c>
      <c r="DA196" s="35">
        <v>0</v>
      </c>
      <c r="DB196" s="35">
        <v>0</v>
      </c>
      <c r="DC196" s="35">
        <v>0</v>
      </c>
      <c r="DD196" s="35">
        <v>0</v>
      </c>
      <c r="DE196" s="35">
        <v>0</v>
      </c>
      <c r="DF196" s="35">
        <v>0</v>
      </c>
      <c r="DG196" s="35">
        <v>0</v>
      </c>
      <c r="DH196" s="35">
        <v>0</v>
      </c>
      <c r="DI196" s="35">
        <v>0</v>
      </c>
      <c r="DJ196" s="35">
        <v>0</v>
      </c>
      <c r="DK196" s="35">
        <v>0</v>
      </c>
      <c r="DL196" s="35">
        <v>0</v>
      </c>
      <c r="DM196" s="35">
        <v>0</v>
      </c>
      <c r="DN196" s="35">
        <v>0</v>
      </c>
      <c r="DO196" s="35">
        <v>0</v>
      </c>
      <c r="DP196" s="35">
        <v>0</v>
      </c>
      <c r="DQ196" s="35">
        <v>0</v>
      </c>
      <c r="DR196" s="35">
        <v>0</v>
      </c>
      <c r="DS196" s="35">
        <v>0</v>
      </c>
      <c r="DT196" s="35">
        <v>0</v>
      </c>
      <c r="DU196" s="35">
        <v>0</v>
      </c>
      <c r="DV196" s="35">
        <v>0</v>
      </c>
      <c r="DW196" s="35">
        <v>0</v>
      </c>
      <c r="DX196" s="35">
        <f t="shared" si="18"/>
        <v>0</v>
      </c>
      <c r="DY196" s="35">
        <v>0</v>
      </c>
      <c r="DZ196" s="35">
        <v>0</v>
      </c>
      <c r="EA196" s="35">
        <f>SUM(DY196:DZ196)</f>
        <v>0</v>
      </c>
      <c r="EB196" s="35">
        <v>0</v>
      </c>
      <c r="EC196" s="35">
        <v>0</v>
      </c>
      <c r="ED196" s="35">
        <f>SUM(EB196:EC196)</f>
        <v>0</v>
      </c>
      <c r="EE196" s="35">
        <v>0</v>
      </c>
      <c r="EF196" s="35">
        <v>0</v>
      </c>
      <c r="EG196" s="35">
        <f>SUM(ED196:EF196)</f>
        <v>0</v>
      </c>
      <c r="EH196" s="35">
        <v>0</v>
      </c>
      <c r="EI196" s="35">
        <v>0</v>
      </c>
      <c r="EJ196" s="35">
        <f>SUM(EH196:EI196)</f>
        <v>0</v>
      </c>
      <c r="EK196" s="35">
        <f t="shared" si="19"/>
        <v>0</v>
      </c>
      <c r="EL196" s="35">
        <f t="shared" si="20"/>
        <v>0</v>
      </c>
    </row>
    <row r="197" spans="1:142" ht="12.75" customHeight="1">
      <c r="A197" s="24" t="s">
        <v>82</v>
      </c>
      <c r="B197" s="13" t="s">
        <v>83</v>
      </c>
      <c r="C197" s="4" t="s">
        <v>84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  <c r="AV197" s="35">
        <v>0</v>
      </c>
      <c r="AW197" s="35">
        <v>0</v>
      </c>
      <c r="AX197" s="35">
        <v>0</v>
      </c>
      <c r="AY197" s="35">
        <v>0</v>
      </c>
      <c r="AZ197" s="35">
        <v>0</v>
      </c>
      <c r="BA197" s="35">
        <v>0</v>
      </c>
      <c r="BB197" s="35">
        <v>0</v>
      </c>
      <c r="BC197" s="35">
        <v>0</v>
      </c>
      <c r="BD197" s="35">
        <v>0</v>
      </c>
      <c r="BE197" s="35">
        <v>0</v>
      </c>
      <c r="BF197" s="35">
        <v>0</v>
      </c>
      <c r="BG197" s="35">
        <v>0</v>
      </c>
      <c r="BH197" s="35">
        <v>0</v>
      </c>
      <c r="BI197" s="35">
        <v>0</v>
      </c>
      <c r="BJ197" s="35">
        <v>0</v>
      </c>
      <c r="BK197" s="35">
        <v>0</v>
      </c>
      <c r="BL197" s="35">
        <v>0</v>
      </c>
      <c r="BM197" s="35">
        <v>0</v>
      </c>
      <c r="BN197" s="35">
        <v>0</v>
      </c>
      <c r="BO197" s="35">
        <v>0</v>
      </c>
      <c r="BP197" s="35">
        <v>0</v>
      </c>
      <c r="BQ197" s="35">
        <v>0</v>
      </c>
      <c r="BR197" s="35">
        <v>0</v>
      </c>
      <c r="BS197" s="35">
        <v>0</v>
      </c>
      <c r="BT197" s="35">
        <v>0</v>
      </c>
      <c r="BU197" s="35">
        <v>0</v>
      </c>
      <c r="BV197" s="35">
        <v>0</v>
      </c>
      <c r="BW197" s="35">
        <v>0</v>
      </c>
      <c r="BX197" s="35">
        <v>0</v>
      </c>
      <c r="BY197" s="35">
        <v>0</v>
      </c>
      <c r="BZ197" s="35">
        <v>0</v>
      </c>
      <c r="CA197" s="35">
        <v>0</v>
      </c>
      <c r="CB197" s="35">
        <v>0</v>
      </c>
      <c r="CC197" s="35">
        <v>0</v>
      </c>
      <c r="CD197" s="35">
        <v>0</v>
      </c>
      <c r="CE197" s="35">
        <v>0</v>
      </c>
      <c r="CF197" s="35">
        <v>0</v>
      </c>
      <c r="CG197" s="35">
        <v>0</v>
      </c>
      <c r="CH197" s="35">
        <v>0</v>
      </c>
      <c r="CI197" s="35">
        <v>0</v>
      </c>
      <c r="CJ197" s="35">
        <v>0</v>
      </c>
      <c r="CK197" s="35">
        <v>0</v>
      </c>
      <c r="CL197" s="35">
        <v>0</v>
      </c>
      <c r="CM197" s="35">
        <v>0</v>
      </c>
      <c r="CN197" s="35">
        <v>0</v>
      </c>
      <c r="CO197" s="35">
        <v>0</v>
      </c>
      <c r="CP197" s="35">
        <v>0</v>
      </c>
      <c r="CQ197" s="35">
        <v>0</v>
      </c>
      <c r="CR197" s="35">
        <v>0</v>
      </c>
      <c r="CS197" s="35">
        <v>0</v>
      </c>
      <c r="CT197" s="35">
        <v>0</v>
      </c>
      <c r="CU197" s="35">
        <v>0</v>
      </c>
      <c r="CV197" s="35">
        <v>0</v>
      </c>
      <c r="CW197" s="35">
        <v>0</v>
      </c>
      <c r="CX197" s="35">
        <v>0</v>
      </c>
      <c r="CY197" s="35">
        <v>0</v>
      </c>
      <c r="CZ197" s="35">
        <v>0</v>
      </c>
      <c r="DA197" s="35">
        <v>0</v>
      </c>
      <c r="DB197" s="35">
        <v>0</v>
      </c>
      <c r="DC197" s="35">
        <v>0</v>
      </c>
      <c r="DD197" s="35">
        <v>0</v>
      </c>
      <c r="DE197" s="35">
        <v>0</v>
      </c>
      <c r="DF197" s="35">
        <v>0</v>
      </c>
      <c r="DG197" s="35">
        <v>0</v>
      </c>
      <c r="DH197" s="35">
        <v>0</v>
      </c>
      <c r="DI197" s="35">
        <v>0</v>
      </c>
      <c r="DJ197" s="35">
        <v>0</v>
      </c>
      <c r="DK197" s="35">
        <v>0</v>
      </c>
      <c r="DL197" s="35">
        <v>0</v>
      </c>
      <c r="DM197" s="35">
        <v>0</v>
      </c>
      <c r="DN197" s="35">
        <v>0</v>
      </c>
      <c r="DO197" s="35">
        <v>0</v>
      </c>
      <c r="DP197" s="35">
        <v>0</v>
      </c>
      <c r="DQ197" s="35">
        <v>0</v>
      </c>
      <c r="DR197" s="35">
        <v>0</v>
      </c>
      <c r="DS197" s="35">
        <v>0</v>
      </c>
      <c r="DT197" s="35">
        <v>0</v>
      </c>
      <c r="DU197" s="35">
        <v>0</v>
      </c>
      <c r="DV197" s="35">
        <v>0</v>
      </c>
      <c r="DW197" s="35">
        <v>0</v>
      </c>
      <c r="DX197" s="35">
        <f t="shared" si="18"/>
        <v>0</v>
      </c>
      <c r="DY197" s="35">
        <v>0</v>
      </c>
      <c r="DZ197" s="35">
        <v>0</v>
      </c>
      <c r="EA197" s="35">
        <f>SUM(DY197:DZ197)</f>
        <v>0</v>
      </c>
      <c r="EB197" s="35">
        <v>0</v>
      </c>
      <c r="EC197" s="35">
        <v>0</v>
      </c>
      <c r="ED197" s="35">
        <f>SUM(EB197:EC197)</f>
        <v>0</v>
      </c>
      <c r="EE197" s="35">
        <v>0</v>
      </c>
      <c r="EF197" s="35">
        <v>0</v>
      </c>
      <c r="EG197" s="35">
        <f>SUM(ED197:EF197)</f>
        <v>0</v>
      </c>
      <c r="EH197" s="35">
        <v>0</v>
      </c>
      <c r="EI197" s="35">
        <v>0</v>
      </c>
      <c r="EJ197" s="35">
        <f>SUM(EH197:EI197)</f>
        <v>0</v>
      </c>
      <c r="EK197" s="35">
        <f t="shared" si="19"/>
        <v>0</v>
      </c>
      <c r="EL197" s="35">
        <f t="shared" si="20"/>
        <v>0</v>
      </c>
    </row>
    <row r="198" spans="1:142" ht="12.75" customHeight="1">
      <c r="A198" s="24" t="s">
        <v>85</v>
      </c>
      <c r="B198" s="13" t="s">
        <v>86</v>
      </c>
      <c r="C198" s="4" t="s">
        <v>87</v>
      </c>
      <c r="D198" s="35">
        <v>20.975207898036093</v>
      </c>
      <c r="E198" s="35">
        <v>2.703538143269255</v>
      </c>
      <c r="F198" s="35">
        <v>1.5800180421832075</v>
      </c>
      <c r="G198" s="35">
        <v>3.19538015580106</v>
      </c>
      <c r="H198" s="35">
        <v>0.8953888721982683</v>
      </c>
      <c r="I198" s="35">
        <v>20.265930571910083</v>
      </c>
      <c r="J198" s="35">
        <v>9.427195043320435</v>
      </c>
      <c r="K198" s="35">
        <v>1.2105826944876004</v>
      </c>
      <c r="L198" s="35">
        <v>0.02640121728577053</v>
      </c>
      <c r="M198" s="35">
        <v>58.34140064462218</v>
      </c>
      <c r="N198" s="35">
        <v>0.003601201981406498</v>
      </c>
      <c r="O198" s="35">
        <v>0</v>
      </c>
      <c r="P198" s="35">
        <v>0</v>
      </c>
      <c r="Q198" s="35">
        <v>0.017946303601465107</v>
      </c>
      <c r="R198" s="35">
        <v>75.74531748650327</v>
      </c>
      <c r="S198" s="35">
        <v>0</v>
      </c>
      <c r="T198" s="35">
        <v>6.914437704088845</v>
      </c>
      <c r="U198" s="35">
        <v>289.41494482415885</v>
      </c>
      <c r="V198" s="35">
        <v>265.24812746175974</v>
      </c>
      <c r="W198" s="35">
        <v>97.58839167822906</v>
      </c>
      <c r="X198" s="35">
        <v>27.17834065923975</v>
      </c>
      <c r="Y198" s="35">
        <v>189.17014424644512</v>
      </c>
      <c r="Z198" s="35">
        <v>49.315602089435394</v>
      </c>
      <c r="AA198" s="35">
        <v>25.4388101256434</v>
      </c>
      <c r="AB198" s="35">
        <v>77.32395343037027</v>
      </c>
      <c r="AC198" s="35">
        <v>103.0867169469919</v>
      </c>
      <c r="AD198" s="35">
        <v>30.661995070985867</v>
      </c>
      <c r="AE198" s="35">
        <v>17.577505606161775</v>
      </c>
      <c r="AF198" s="35">
        <v>8.773708775702401</v>
      </c>
      <c r="AG198" s="35">
        <v>119.31530143869008</v>
      </c>
      <c r="AH198" s="35">
        <v>110.76183829076103</v>
      </c>
      <c r="AI198" s="35">
        <v>31.01123523138751</v>
      </c>
      <c r="AJ198" s="35">
        <v>1.556043228991856</v>
      </c>
      <c r="AK198" s="35">
        <v>0.5942924290650466</v>
      </c>
      <c r="AL198" s="35">
        <v>4.035827082353174</v>
      </c>
      <c r="AM198" s="35">
        <v>30.166422403140285</v>
      </c>
      <c r="AN198" s="35">
        <v>72.61832037017811</v>
      </c>
      <c r="AO198" s="35">
        <v>13.427541301906924</v>
      </c>
      <c r="AP198" s="35">
        <v>30.046710355490198</v>
      </c>
      <c r="AQ198" s="35">
        <v>1.8363315972421033</v>
      </c>
      <c r="AR198" s="35">
        <v>4.633747149225799</v>
      </c>
      <c r="AS198" s="35">
        <v>96.60148747791587</v>
      </c>
      <c r="AT198" s="35">
        <v>11.167069493059646</v>
      </c>
      <c r="AU198" s="35">
        <v>19.203220820105066</v>
      </c>
      <c r="AV198" s="35">
        <v>92.44278939888986</v>
      </c>
      <c r="AW198" s="35">
        <v>156.81516191746763</v>
      </c>
      <c r="AX198" s="35">
        <v>45.81166031095897</v>
      </c>
      <c r="AY198" s="35">
        <v>0</v>
      </c>
      <c r="AZ198" s="35">
        <v>93.88326646012851</v>
      </c>
      <c r="BA198" s="35">
        <v>76.73999425009558</v>
      </c>
      <c r="BB198" s="35">
        <v>128.9672986709376</v>
      </c>
      <c r="BC198" s="35">
        <v>4.96490246820437</v>
      </c>
      <c r="BD198" s="35">
        <v>493.08106749553565</v>
      </c>
      <c r="BE198" s="35">
        <v>235.41291481586555</v>
      </c>
      <c r="BF198" s="35">
        <v>57.11982466106248</v>
      </c>
      <c r="BG198" s="35">
        <v>1.2193931056871008</v>
      </c>
      <c r="BH198" s="35">
        <v>1.944013757750882</v>
      </c>
      <c r="BI198" s="35">
        <v>0</v>
      </c>
      <c r="BJ198" s="35">
        <v>6.412836755768909</v>
      </c>
      <c r="BK198" s="35">
        <v>43.486975063531055</v>
      </c>
      <c r="BL198" s="35">
        <v>42.91332816140032</v>
      </c>
      <c r="BM198" s="35">
        <v>86.24826252270199</v>
      </c>
      <c r="BN198" s="35">
        <v>89.25005278705086</v>
      </c>
      <c r="BO198" s="35">
        <v>34.72844368424418</v>
      </c>
      <c r="BP198" s="35">
        <v>265.0217479489351</v>
      </c>
      <c r="BQ198" s="35">
        <v>99.31336012953997</v>
      </c>
      <c r="BR198" s="35">
        <v>20.101487958399254</v>
      </c>
      <c r="BS198" s="35">
        <v>77.52768797135766</v>
      </c>
      <c r="BT198" s="35">
        <v>25.842171441277223</v>
      </c>
      <c r="BU198" s="35">
        <v>0.06969865875884051</v>
      </c>
      <c r="BV198" s="35">
        <v>7.069119113251693</v>
      </c>
      <c r="BW198" s="35">
        <v>3.383545795981692</v>
      </c>
      <c r="BX198" s="35">
        <v>2.9779438805255385</v>
      </c>
      <c r="BY198" s="35">
        <v>0</v>
      </c>
      <c r="BZ198" s="35">
        <v>1.066125408316914</v>
      </c>
      <c r="CA198" s="35">
        <v>3.15727188773399</v>
      </c>
      <c r="CB198" s="35">
        <v>2.17255493962832</v>
      </c>
      <c r="CC198" s="35">
        <v>0</v>
      </c>
      <c r="CD198" s="35">
        <v>0.16711140341528352</v>
      </c>
      <c r="CE198" s="35">
        <v>4.973198022308464</v>
      </c>
      <c r="CF198" s="35">
        <v>12.580061092918832</v>
      </c>
      <c r="CG198" s="35">
        <v>0</v>
      </c>
      <c r="CH198" s="35">
        <v>12.683262053782958</v>
      </c>
      <c r="CI198" s="35">
        <v>2.4109387564395557</v>
      </c>
      <c r="CJ198" s="35">
        <v>8.767066997657643</v>
      </c>
      <c r="CK198" s="35">
        <v>109.81374448022744</v>
      </c>
      <c r="CL198" s="35">
        <v>0</v>
      </c>
      <c r="CM198" s="35">
        <v>8.762665819435213</v>
      </c>
      <c r="CN198" s="35">
        <v>1.974108581923039</v>
      </c>
      <c r="CO198" s="35">
        <v>12.835942927390153</v>
      </c>
      <c r="CP198" s="35">
        <v>0</v>
      </c>
      <c r="CQ198" s="35">
        <v>3.0448684633138776</v>
      </c>
      <c r="CR198" s="35">
        <v>0.013058429154985824</v>
      </c>
      <c r="CS198" s="35">
        <v>0.0011674781960563112</v>
      </c>
      <c r="CT198" s="35">
        <v>0.006010675761468473</v>
      </c>
      <c r="CU198" s="35">
        <v>0</v>
      </c>
      <c r="CV198" s="35">
        <v>136.99483586332644</v>
      </c>
      <c r="CW198" s="35">
        <v>227.795997452103</v>
      </c>
      <c r="CX198" s="35">
        <v>7.447019794401237</v>
      </c>
      <c r="CY198" s="35">
        <v>26.765897108016073</v>
      </c>
      <c r="CZ198" s="35">
        <v>251.78512762085023</v>
      </c>
      <c r="DA198" s="35">
        <v>127.30229984324495</v>
      </c>
      <c r="DB198" s="35">
        <v>34.5029126327807</v>
      </c>
      <c r="DC198" s="35">
        <v>1.5274529871610973</v>
      </c>
      <c r="DD198" s="35">
        <v>259.87157423862516</v>
      </c>
      <c r="DE198" s="35">
        <v>349.5980951890811</v>
      </c>
      <c r="DF198" s="35">
        <v>12.483341867255017</v>
      </c>
      <c r="DG198" s="35">
        <v>8174.649483030593</v>
      </c>
      <c r="DH198" s="35">
        <v>595.3855831564459</v>
      </c>
      <c r="DI198" s="35">
        <v>360.98960574777357</v>
      </c>
      <c r="DJ198" s="35">
        <v>4195.2778067949</v>
      </c>
      <c r="DK198" s="35">
        <v>0</v>
      </c>
      <c r="DL198" s="35">
        <v>3259.1981379388108</v>
      </c>
      <c r="DM198" s="35">
        <v>311.1889380469096</v>
      </c>
      <c r="DN198" s="35">
        <v>658.6619160508487</v>
      </c>
      <c r="DO198" s="35">
        <v>123.07667153840202</v>
      </c>
      <c r="DP198" s="35">
        <v>0.026106605893528846</v>
      </c>
      <c r="DQ198" s="35">
        <v>0</v>
      </c>
      <c r="DR198" s="35">
        <v>0</v>
      </c>
      <c r="DS198" s="35">
        <v>0</v>
      </c>
      <c r="DT198" s="35">
        <v>4383.925473753163</v>
      </c>
      <c r="DU198" s="35">
        <v>24031.430704746203</v>
      </c>
      <c r="DV198" s="35">
        <v>2461.0826390947414</v>
      </c>
      <c r="DW198" s="35">
        <v>0</v>
      </c>
      <c r="DX198" s="35">
        <f t="shared" si="18"/>
        <v>54297.201703268365</v>
      </c>
      <c r="DY198" s="35">
        <v>0</v>
      </c>
      <c r="DZ198" s="35">
        <v>1640.1302831498047</v>
      </c>
      <c r="EA198" s="35">
        <f>SUM(DY198:DZ198)</f>
        <v>1640.1302831498047</v>
      </c>
      <c r="EB198" s="35">
        <v>242988.8099150803</v>
      </c>
      <c r="EC198" s="35">
        <v>234.2773386631105</v>
      </c>
      <c r="ED198" s="35">
        <f>SUM(EB198:EC198)</f>
        <v>243223.0872537434</v>
      </c>
      <c r="EE198" s="35">
        <v>0</v>
      </c>
      <c r="EF198" s="35">
        <v>0</v>
      </c>
      <c r="EG198" s="35">
        <f>SUM(ED198:EF198)</f>
        <v>243223.0872537434</v>
      </c>
      <c r="EH198" s="35">
        <v>8048.151359128335</v>
      </c>
      <c r="EI198" s="35">
        <v>0</v>
      </c>
      <c r="EJ198" s="35">
        <f>SUM(EH198:EI198)</f>
        <v>8048.151359128335</v>
      </c>
      <c r="EK198" s="35">
        <f t="shared" si="19"/>
        <v>252911.36889602154</v>
      </c>
      <c r="EL198" s="35">
        <f t="shared" si="20"/>
        <v>307208.5705992899</v>
      </c>
    </row>
    <row r="199" spans="1:142" ht="12.75" customHeight="1">
      <c r="A199" s="24" t="s">
        <v>88</v>
      </c>
      <c r="B199" s="13" t="s">
        <v>89</v>
      </c>
      <c r="C199" s="4" t="s">
        <v>90</v>
      </c>
      <c r="D199" s="35">
        <v>1.985391620230985</v>
      </c>
      <c r="E199" s="35">
        <v>0.4405072574771995</v>
      </c>
      <c r="F199" s="35">
        <v>0.29082138177911027</v>
      </c>
      <c r="G199" s="35">
        <v>0.499055605809888</v>
      </c>
      <c r="H199" s="35">
        <v>0.2431286187401903</v>
      </c>
      <c r="I199" s="35">
        <v>2.1731672102472137</v>
      </c>
      <c r="J199" s="35">
        <v>2.6136178547300872</v>
      </c>
      <c r="K199" s="35">
        <v>0.3375457446214379</v>
      </c>
      <c r="L199" s="35">
        <v>0.0031083118452440543</v>
      </c>
      <c r="M199" s="35">
        <v>0.17741613034100978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  <c r="AV199" s="35">
        <v>0</v>
      </c>
      <c r="AW199" s="35">
        <v>0</v>
      </c>
      <c r="AX199" s="35">
        <v>0</v>
      </c>
      <c r="AY199" s="35">
        <v>0</v>
      </c>
      <c r="AZ199" s="35">
        <v>0</v>
      </c>
      <c r="BA199" s="35">
        <v>0</v>
      </c>
      <c r="BB199" s="35">
        <v>0</v>
      </c>
      <c r="BC199" s="35">
        <v>0</v>
      </c>
      <c r="BD199" s="35">
        <v>0</v>
      </c>
      <c r="BE199" s="35">
        <v>0</v>
      </c>
      <c r="BF199" s="35">
        <v>0</v>
      </c>
      <c r="BG199" s="35">
        <v>0</v>
      </c>
      <c r="BH199" s="35">
        <v>0</v>
      </c>
      <c r="BI199" s="35">
        <v>0</v>
      </c>
      <c r="BJ199" s="35">
        <v>0</v>
      </c>
      <c r="BK199" s="35">
        <v>0</v>
      </c>
      <c r="BL199" s="35">
        <v>0</v>
      </c>
      <c r="BM199" s="35">
        <v>0</v>
      </c>
      <c r="BN199" s="35">
        <v>0</v>
      </c>
      <c r="BO199" s="35">
        <v>0</v>
      </c>
      <c r="BP199" s="35">
        <v>0</v>
      </c>
      <c r="BQ199" s="35">
        <v>0</v>
      </c>
      <c r="BR199" s="35">
        <v>0</v>
      </c>
      <c r="BS199" s="35">
        <v>0</v>
      </c>
      <c r="BT199" s="35">
        <v>0</v>
      </c>
      <c r="BU199" s="35">
        <v>0</v>
      </c>
      <c r="BV199" s="35">
        <v>0</v>
      </c>
      <c r="BW199" s="35">
        <v>0</v>
      </c>
      <c r="BX199" s="35">
        <v>0</v>
      </c>
      <c r="BY199" s="35">
        <v>0</v>
      </c>
      <c r="BZ199" s="35">
        <v>0</v>
      </c>
      <c r="CA199" s="35">
        <v>0</v>
      </c>
      <c r="CB199" s="35">
        <v>0</v>
      </c>
      <c r="CC199" s="35">
        <v>0</v>
      </c>
      <c r="CD199" s="35">
        <v>0</v>
      </c>
      <c r="CE199" s="35">
        <v>0</v>
      </c>
      <c r="CF199" s="35">
        <v>0</v>
      </c>
      <c r="CG199" s="35">
        <v>0</v>
      </c>
      <c r="CH199" s="35">
        <v>0</v>
      </c>
      <c r="CI199" s="35">
        <v>0</v>
      </c>
      <c r="CJ199" s="35">
        <v>0</v>
      </c>
      <c r="CK199" s="35">
        <v>0</v>
      </c>
      <c r="CL199" s="35">
        <v>0</v>
      </c>
      <c r="CM199" s="35">
        <v>0</v>
      </c>
      <c r="CN199" s="35">
        <v>0</v>
      </c>
      <c r="CO199" s="35">
        <v>0</v>
      </c>
      <c r="CP199" s="35">
        <v>0</v>
      </c>
      <c r="CQ199" s="35">
        <v>0</v>
      </c>
      <c r="CR199" s="35">
        <v>0</v>
      </c>
      <c r="CS199" s="35">
        <v>0</v>
      </c>
      <c r="CT199" s="35">
        <v>0</v>
      </c>
      <c r="CU199" s="35">
        <v>0</v>
      </c>
      <c r="CV199" s="35">
        <v>23.90760934135523</v>
      </c>
      <c r="CW199" s="35">
        <v>39.68390124443094</v>
      </c>
      <c r="CX199" s="35">
        <v>79.83016297839698</v>
      </c>
      <c r="CY199" s="35">
        <v>300.4890693855854</v>
      </c>
      <c r="CZ199" s="35">
        <v>0</v>
      </c>
      <c r="DA199" s="35">
        <v>0</v>
      </c>
      <c r="DB199" s="35">
        <v>0</v>
      </c>
      <c r="DC199" s="35">
        <v>0</v>
      </c>
      <c r="DD199" s="35">
        <v>0</v>
      </c>
      <c r="DE199" s="35">
        <v>0</v>
      </c>
      <c r="DF199" s="35">
        <v>0</v>
      </c>
      <c r="DG199" s="35">
        <v>0</v>
      </c>
      <c r="DH199" s="35">
        <v>0</v>
      </c>
      <c r="DI199" s="35">
        <v>0</v>
      </c>
      <c r="DJ199" s="35">
        <v>1788.9732380322284</v>
      </c>
      <c r="DK199" s="35">
        <v>167.74173718386157</v>
      </c>
      <c r="DL199" s="35">
        <v>0</v>
      </c>
      <c r="DM199" s="35">
        <v>0</v>
      </c>
      <c r="DN199" s="35">
        <v>66.85507775733713</v>
      </c>
      <c r="DO199" s="35">
        <v>0</v>
      </c>
      <c r="DP199" s="35">
        <v>4418.378812039849</v>
      </c>
      <c r="DQ199" s="35">
        <v>0.48019211034128634</v>
      </c>
      <c r="DR199" s="35">
        <v>563.0080656568946</v>
      </c>
      <c r="DS199" s="35">
        <v>0</v>
      </c>
      <c r="DT199" s="35">
        <v>17433.436408038724</v>
      </c>
      <c r="DU199" s="35">
        <v>0</v>
      </c>
      <c r="DV199" s="35">
        <v>6396.498797178189</v>
      </c>
      <c r="DW199" s="35">
        <v>0</v>
      </c>
      <c r="DX199" s="35">
        <f t="shared" si="18"/>
        <v>31288.046830683015</v>
      </c>
      <c r="DY199" s="35">
        <v>0</v>
      </c>
      <c r="DZ199" s="35">
        <v>0</v>
      </c>
      <c r="EA199" s="35">
        <f>SUM(DY199:DZ199)</f>
        <v>0</v>
      </c>
      <c r="EB199" s="35">
        <v>40484.56561842069</v>
      </c>
      <c r="EC199" s="35">
        <v>0</v>
      </c>
      <c r="ED199" s="35">
        <f>SUM(EB199:EC199)</f>
        <v>40484.56561842069</v>
      </c>
      <c r="EE199" s="35">
        <v>0</v>
      </c>
      <c r="EF199" s="35">
        <v>0</v>
      </c>
      <c r="EG199" s="35">
        <f>SUM(ED199:EF199)</f>
        <v>40484.56561842069</v>
      </c>
      <c r="EH199" s="35">
        <v>0</v>
      </c>
      <c r="EI199" s="35">
        <v>0</v>
      </c>
      <c r="EJ199" s="35">
        <f>SUM(EH199:EI199)</f>
        <v>0</v>
      </c>
      <c r="EK199" s="35">
        <f t="shared" si="19"/>
        <v>40484.56561842069</v>
      </c>
      <c r="EL199" s="35">
        <f t="shared" si="20"/>
        <v>71772.6124491037</v>
      </c>
    </row>
    <row r="200" spans="1:142" ht="12.75" customHeight="1">
      <c r="A200" s="24" t="s">
        <v>91</v>
      </c>
      <c r="B200" s="13" t="s">
        <v>92</v>
      </c>
      <c r="C200" s="4" t="s">
        <v>93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  <c r="AV200" s="35">
        <v>0</v>
      </c>
      <c r="AW200" s="35">
        <v>0</v>
      </c>
      <c r="AX200" s="35">
        <v>0</v>
      </c>
      <c r="AY200" s="35">
        <v>0</v>
      </c>
      <c r="AZ200" s="35">
        <v>0</v>
      </c>
      <c r="BA200" s="35">
        <v>0</v>
      </c>
      <c r="BB200" s="35">
        <v>0</v>
      </c>
      <c r="BC200" s="35">
        <v>0</v>
      </c>
      <c r="BD200" s="35">
        <v>0</v>
      </c>
      <c r="BE200" s="35">
        <v>0</v>
      </c>
      <c r="BF200" s="35">
        <v>0</v>
      </c>
      <c r="BG200" s="35">
        <v>0</v>
      </c>
      <c r="BH200" s="35">
        <v>0</v>
      </c>
      <c r="BI200" s="35">
        <v>0</v>
      </c>
      <c r="BJ200" s="35">
        <v>0</v>
      </c>
      <c r="BK200" s="35">
        <v>0</v>
      </c>
      <c r="BL200" s="35">
        <v>0</v>
      </c>
      <c r="BM200" s="35">
        <v>0</v>
      </c>
      <c r="BN200" s="35">
        <v>0</v>
      </c>
      <c r="BO200" s="35">
        <v>0</v>
      </c>
      <c r="BP200" s="35">
        <v>0</v>
      </c>
      <c r="BQ200" s="35">
        <v>0</v>
      </c>
      <c r="BR200" s="35">
        <v>0</v>
      </c>
      <c r="BS200" s="35">
        <v>0</v>
      </c>
      <c r="BT200" s="35">
        <v>0</v>
      </c>
      <c r="BU200" s="35">
        <v>0</v>
      </c>
      <c r="BV200" s="35">
        <v>0</v>
      </c>
      <c r="BW200" s="35">
        <v>0</v>
      </c>
      <c r="BX200" s="35">
        <v>0</v>
      </c>
      <c r="BY200" s="35">
        <v>0</v>
      </c>
      <c r="BZ200" s="35">
        <v>0</v>
      </c>
      <c r="CA200" s="35">
        <v>0</v>
      </c>
      <c r="CB200" s="35">
        <v>0</v>
      </c>
      <c r="CC200" s="35">
        <v>0</v>
      </c>
      <c r="CD200" s="35">
        <v>0</v>
      </c>
      <c r="CE200" s="35">
        <v>0</v>
      </c>
      <c r="CF200" s="35">
        <v>0</v>
      </c>
      <c r="CG200" s="35">
        <v>0</v>
      </c>
      <c r="CH200" s="35">
        <v>0</v>
      </c>
      <c r="CI200" s="35">
        <v>0</v>
      </c>
      <c r="CJ200" s="35">
        <v>0</v>
      </c>
      <c r="CK200" s="35">
        <v>0</v>
      </c>
      <c r="CL200" s="35">
        <v>0</v>
      </c>
      <c r="CM200" s="35">
        <v>0</v>
      </c>
      <c r="CN200" s="35">
        <v>0</v>
      </c>
      <c r="CO200" s="35">
        <v>0</v>
      </c>
      <c r="CP200" s="35">
        <v>0</v>
      </c>
      <c r="CQ200" s="35">
        <v>0</v>
      </c>
      <c r="CR200" s="35">
        <v>0</v>
      </c>
      <c r="CS200" s="35">
        <v>0</v>
      </c>
      <c r="CT200" s="35">
        <v>0</v>
      </c>
      <c r="CU200" s="35">
        <v>0</v>
      </c>
      <c r="CV200" s="35">
        <v>0</v>
      </c>
      <c r="CW200" s="35">
        <v>0</v>
      </c>
      <c r="CX200" s="35">
        <v>0</v>
      </c>
      <c r="CY200" s="35">
        <v>0</v>
      </c>
      <c r="CZ200" s="35">
        <v>0</v>
      </c>
      <c r="DA200" s="35">
        <v>0</v>
      </c>
      <c r="DB200" s="35">
        <v>0</v>
      </c>
      <c r="DC200" s="35">
        <v>0</v>
      </c>
      <c r="DD200" s="35">
        <v>0</v>
      </c>
      <c r="DE200" s="35">
        <v>0</v>
      </c>
      <c r="DF200" s="35">
        <v>0</v>
      </c>
      <c r="DG200" s="35">
        <v>0</v>
      </c>
      <c r="DH200" s="35">
        <v>0</v>
      </c>
      <c r="DI200" s="35">
        <v>0</v>
      </c>
      <c r="DJ200" s="35">
        <v>0</v>
      </c>
      <c r="DK200" s="35">
        <v>0</v>
      </c>
      <c r="DL200" s="35">
        <v>0</v>
      </c>
      <c r="DM200" s="35">
        <v>0</v>
      </c>
      <c r="DN200" s="35">
        <v>0</v>
      </c>
      <c r="DO200" s="35">
        <v>0</v>
      </c>
      <c r="DP200" s="35">
        <v>0</v>
      </c>
      <c r="DQ200" s="35">
        <v>0</v>
      </c>
      <c r="DR200" s="35">
        <v>0</v>
      </c>
      <c r="DS200" s="35">
        <v>0</v>
      </c>
      <c r="DT200" s="35">
        <v>0</v>
      </c>
      <c r="DU200" s="35">
        <v>0</v>
      </c>
      <c r="DV200" s="35">
        <v>0</v>
      </c>
      <c r="DW200" s="35">
        <v>0</v>
      </c>
      <c r="DX200" s="35">
        <f t="shared" si="18"/>
        <v>0</v>
      </c>
      <c r="DY200" s="35">
        <v>0</v>
      </c>
      <c r="DZ200" s="35">
        <v>0</v>
      </c>
      <c r="EA200" s="35">
        <f>SUM(DY200:DZ200)</f>
        <v>0</v>
      </c>
      <c r="EB200" s="35">
        <v>160253.95490857138</v>
      </c>
      <c r="EC200" s="35">
        <v>0</v>
      </c>
      <c r="ED200" s="35">
        <f>SUM(EB200:EC200)</f>
        <v>160253.95490857138</v>
      </c>
      <c r="EE200" s="35">
        <v>0</v>
      </c>
      <c r="EF200" s="35">
        <v>0</v>
      </c>
      <c r="EG200" s="35">
        <f>SUM(ED200:EF200)</f>
        <v>160253.95490857138</v>
      </c>
      <c r="EH200" s="35">
        <v>0</v>
      </c>
      <c r="EI200" s="35">
        <v>0</v>
      </c>
      <c r="EJ200" s="35">
        <f>SUM(EH200:EI200)</f>
        <v>0</v>
      </c>
      <c r="EK200" s="35">
        <f t="shared" si="19"/>
        <v>160253.95490857138</v>
      </c>
      <c r="EL200" s="35">
        <f t="shared" si="20"/>
        <v>160253.95490857138</v>
      </c>
    </row>
    <row r="201" spans="1:142" ht="12.75" customHeight="1">
      <c r="A201" s="24" t="s">
        <v>94</v>
      </c>
      <c r="B201" s="13" t="s">
        <v>95</v>
      </c>
      <c r="C201" s="4" t="s">
        <v>96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  <c r="AV201" s="35">
        <v>0</v>
      </c>
      <c r="AW201" s="35">
        <v>0</v>
      </c>
      <c r="AX201" s="35">
        <v>0</v>
      </c>
      <c r="AY201" s="35">
        <v>0</v>
      </c>
      <c r="AZ201" s="35">
        <v>0</v>
      </c>
      <c r="BA201" s="35">
        <v>0</v>
      </c>
      <c r="BB201" s="35">
        <v>0</v>
      </c>
      <c r="BC201" s="35">
        <v>0</v>
      </c>
      <c r="BD201" s="35">
        <v>0</v>
      </c>
      <c r="BE201" s="35">
        <v>0</v>
      </c>
      <c r="BF201" s="35">
        <v>0</v>
      </c>
      <c r="BG201" s="35">
        <v>0</v>
      </c>
      <c r="BH201" s="35">
        <v>0</v>
      </c>
      <c r="BI201" s="35">
        <v>0</v>
      </c>
      <c r="BJ201" s="35">
        <v>0</v>
      </c>
      <c r="BK201" s="35">
        <v>0</v>
      </c>
      <c r="BL201" s="35">
        <v>0</v>
      </c>
      <c r="BM201" s="35">
        <v>0</v>
      </c>
      <c r="BN201" s="35">
        <v>0</v>
      </c>
      <c r="BO201" s="35">
        <v>0</v>
      </c>
      <c r="BP201" s="35">
        <v>0</v>
      </c>
      <c r="BQ201" s="35">
        <v>0</v>
      </c>
      <c r="BR201" s="35">
        <v>0</v>
      </c>
      <c r="BS201" s="35">
        <v>0</v>
      </c>
      <c r="BT201" s="35">
        <v>0</v>
      </c>
      <c r="BU201" s="35">
        <v>0</v>
      </c>
      <c r="BV201" s="35">
        <v>0</v>
      </c>
      <c r="BW201" s="35">
        <v>0</v>
      </c>
      <c r="BX201" s="35">
        <v>0</v>
      </c>
      <c r="BY201" s="35">
        <v>0</v>
      </c>
      <c r="BZ201" s="35">
        <v>0</v>
      </c>
      <c r="CA201" s="35">
        <v>0</v>
      </c>
      <c r="CB201" s="35">
        <v>0</v>
      </c>
      <c r="CC201" s="35">
        <v>0</v>
      </c>
      <c r="CD201" s="35">
        <v>0</v>
      </c>
      <c r="CE201" s="35">
        <v>0</v>
      </c>
      <c r="CF201" s="35">
        <v>0</v>
      </c>
      <c r="CG201" s="35">
        <v>0</v>
      </c>
      <c r="CH201" s="35">
        <v>0</v>
      </c>
      <c r="CI201" s="35">
        <v>0</v>
      </c>
      <c r="CJ201" s="35">
        <v>0</v>
      </c>
      <c r="CK201" s="35">
        <v>0</v>
      </c>
      <c r="CL201" s="35">
        <v>0</v>
      </c>
      <c r="CM201" s="35">
        <v>0</v>
      </c>
      <c r="CN201" s="35">
        <v>0</v>
      </c>
      <c r="CO201" s="35">
        <v>0</v>
      </c>
      <c r="CP201" s="35">
        <v>0</v>
      </c>
      <c r="CQ201" s="35">
        <v>0</v>
      </c>
      <c r="CR201" s="35">
        <v>0</v>
      </c>
      <c r="CS201" s="35">
        <v>0</v>
      </c>
      <c r="CT201" s="35">
        <v>0</v>
      </c>
      <c r="CU201" s="35">
        <v>0</v>
      </c>
      <c r="CV201" s="35">
        <v>0</v>
      </c>
      <c r="CW201" s="35">
        <v>0</v>
      </c>
      <c r="CX201" s="35">
        <v>0</v>
      </c>
      <c r="CY201" s="35">
        <v>0</v>
      </c>
      <c r="CZ201" s="35">
        <v>0</v>
      </c>
      <c r="DA201" s="35">
        <v>0</v>
      </c>
      <c r="DB201" s="35">
        <v>0</v>
      </c>
      <c r="DC201" s="35">
        <v>0</v>
      </c>
      <c r="DD201" s="35">
        <v>0</v>
      </c>
      <c r="DE201" s="35">
        <v>0</v>
      </c>
      <c r="DF201" s="35">
        <v>0</v>
      </c>
      <c r="DG201" s="35">
        <v>0</v>
      </c>
      <c r="DH201" s="35">
        <v>0</v>
      </c>
      <c r="DI201" s="35">
        <v>0</v>
      </c>
      <c r="DJ201" s="35">
        <v>0</v>
      </c>
      <c r="DK201" s="35">
        <v>0</v>
      </c>
      <c r="DL201" s="35">
        <v>0</v>
      </c>
      <c r="DM201" s="35">
        <v>0</v>
      </c>
      <c r="DN201" s="35">
        <v>0</v>
      </c>
      <c r="DO201" s="35">
        <v>0</v>
      </c>
      <c r="DP201" s="35">
        <v>0</v>
      </c>
      <c r="DQ201" s="35">
        <v>0</v>
      </c>
      <c r="DR201" s="35">
        <v>0</v>
      </c>
      <c r="DS201" s="35">
        <v>0</v>
      </c>
      <c r="DT201" s="35">
        <v>0</v>
      </c>
      <c r="DU201" s="35">
        <v>0</v>
      </c>
      <c r="DV201" s="35">
        <v>0</v>
      </c>
      <c r="DW201" s="35">
        <v>0</v>
      </c>
      <c r="DX201" s="35">
        <f>SUM(D201:DW201)</f>
        <v>0</v>
      </c>
      <c r="DY201" s="35">
        <v>0</v>
      </c>
      <c r="DZ201" s="35">
        <v>0</v>
      </c>
      <c r="EA201" s="35">
        <f>SUM(DY201:DZ201)</f>
        <v>0</v>
      </c>
      <c r="EB201" s="35">
        <v>9680.8034942643</v>
      </c>
      <c r="EC201" s="35">
        <v>0</v>
      </c>
      <c r="ED201" s="35">
        <f>SUM(EB201:EC201)</f>
        <v>9680.8034942643</v>
      </c>
      <c r="EE201" s="35">
        <v>0</v>
      </c>
      <c r="EF201" s="35">
        <v>0</v>
      </c>
      <c r="EG201" s="35">
        <f>SUM(ED201:EF201)</f>
        <v>9680.8034942643</v>
      </c>
      <c r="EH201" s="35">
        <v>0</v>
      </c>
      <c r="EI201" s="35">
        <v>0</v>
      </c>
      <c r="EJ201" s="35">
        <f>SUM(EH201:EI201)</f>
        <v>0</v>
      </c>
      <c r="EK201" s="35">
        <f>+EJ201+EG201+EA201</f>
        <v>9680.8034942643</v>
      </c>
      <c r="EL201" s="35">
        <f>+EK201+DX201</f>
        <v>9680.8034942643</v>
      </c>
    </row>
    <row r="202" spans="1:142" ht="12.75" customHeight="1">
      <c r="A202" s="24" t="s">
        <v>97</v>
      </c>
      <c r="B202" s="13" t="s">
        <v>98</v>
      </c>
      <c r="C202" s="4" t="s">
        <v>99</v>
      </c>
      <c r="D202" s="35">
        <v>27.643785366129126</v>
      </c>
      <c r="E202" s="35">
        <v>6.133443877689555</v>
      </c>
      <c r="F202" s="35">
        <v>4.049278628892115</v>
      </c>
      <c r="G202" s="35">
        <v>6.948647265453378</v>
      </c>
      <c r="H202" s="35">
        <v>3.3852239952716836</v>
      </c>
      <c r="I202" s="35">
        <v>30.258296304179197</v>
      </c>
      <c r="J202" s="35">
        <v>6.403234515708231</v>
      </c>
      <c r="K202" s="35">
        <v>4.699849652069988</v>
      </c>
      <c r="L202" s="35">
        <v>0.04327886983371403</v>
      </c>
      <c r="M202" s="35">
        <v>2.4702700352212967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  <c r="AV202" s="35">
        <v>0</v>
      </c>
      <c r="AW202" s="35">
        <v>0</v>
      </c>
      <c r="AX202" s="35">
        <v>0</v>
      </c>
      <c r="AY202" s="35">
        <v>980.842134951064</v>
      </c>
      <c r="AZ202" s="35">
        <v>0</v>
      </c>
      <c r="BA202" s="35">
        <v>0</v>
      </c>
      <c r="BB202" s="35">
        <v>0</v>
      </c>
      <c r="BC202" s="35">
        <v>0</v>
      </c>
      <c r="BD202" s="35">
        <v>0</v>
      </c>
      <c r="BE202" s="35">
        <v>0</v>
      </c>
      <c r="BF202" s="35">
        <v>0</v>
      </c>
      <c r="BG202" s="35">
        <v>0</v>
      </c>
      <c r="BH202" s="35">
        <v>0</v>
      </c>
      <c r="BI202" s="35">
        <v>0</v>
      </c>
      <c r="BJ202" s="35">
        <v>0</v>
      </c>
      <c r="BK202" s="35">
        <v>0</v>
      </c>
      <c r="BL202" s="35">
        <v>0</v>
      </c>
      <c r="BM202" s="35">
        <v>0</v>
      </c>
      <c r="BN202" s="35">
        <v>0</v>
      </c>
      <c r="BO202" s="35">
        <v>0</v>
      </c>
      <c r="BP202" s="35">
        <v>0</v>
      </c>
      <c r="BQ202" s="35">
        <v>0</v>
      </c>
      <c r="BR202" s="35">
        <v>0</v>
      </c>
      <c r="BS202" s="35">
        <v>0</v>
      </c>
      <c r="BT202" s="35">
        <v>0</v>
      </c>
      <c r="BU202" s="35">
        <v>0</v>
      </c>
      <c r="BV202" s="35">
        <v>0</v>
      </c>
      <c r="BW202" s="35">
        <v>0</v>
      </c>
      <c r="BX202" s="35">
        <v>0</v>
      </c>
      <c r="BY202" s="35">
        <v>0</v>
      </c>
      <c r="BZ202" s="35">
        <v>0</v>
      </c>
      <c r="CA202" s="35">
        <v>0</v>
      </c>
      <c r="CB202" s="35">
        <v>0</v>
      </c>
      <c r="CC202" s="35">
        <v>0</v>
      </c>
      <c r="CD202" s="35">
        <v>0</v>
      </c>
      <c r="CE202" s="35">
        <v>0</v>
      </c>
      <c r="CF202" s="35">
        <v>0</v>
      </c>
      <c r="CG202" s="35">
        <v>0</v>
      </c>
      <c r="CH202" s="35">
        <v>0</v>
      </c>
      <c r="CI202" s="35">
        <v>0</v>
      </c>
      <c r="CJ202" s="35">
        <v>0</v>
      </c>
      <c r="CK202" s="35">
        <v>0</v>
      </c>
      <c r="CL202" s="35">
        <v>0</v>
      </c>
      <c r="CM202" s="35">
        <v>0</v>
      </c>
      <c r="CN202" s="35">
        <v>0</v>
      </c>
      <c r="CO202" s="35">
        <v>0</v>
      </c>
      <c r="CP202" s="35">
        <v>0</v>
      </c>
      <c r="CQ202" s="35">
        <v>0</v>
      </c>
      <c r="CR202" s="35">
        <v>0</v>
      </c>
      <c r="CS202" s="35">
        <v>0</v>
      </c>
      <c r="CT202" s="35">
        <v>0</v>
      </c>
      <c r="CU202" s="35">
        <v>0</v>
      </c>
      <c r="CV202" s="35">
        <v>0</v>
      </c>
      <c r="CW202" s="35">
        <v>0</v>
      </c>
      <c r="CX202" s="35">
        <v>15.568181986486723</v>
      </c>
      <c r="CY202" s="35">
        <v>0</v>
      </c>
      <c r="CZ202" s="35">
        <v>4837.096628698089</v>
      </c>
      <c r="DA202" s="35">
        <v>119.23545354351506</v>
      </c>
      <c r="DB202" s="35">
        <v>0</v>
      </c>
      <c r="DC202" s="35">
        <v>0.2638126081245304</v>
      </c>
      <c r="DD202" s="35">
        <v>1782.8607526363444</v>
      </c>
      <c r="DE202" s="35">
        <v>0</v>
      </c>
      <c r="DF202" s="35">
        <v>0</v>
      </c>
      <c r="DG202" s="35">
        <v>0</v>
      </c>
      <c r="DH202" s="35">
        <v>0</v>
      </c>
      <c r="DI202" s="35">
        <v>0</v>
      </c>
      <c r="DJ202" s="35">
        <v>0</v>
      </c>
      <c r="DK202" s="35">
        <v>0</v>
      </c>
      <c r="DL202" s="35">
        <v>0</v>
      </c>
      <c r="DM202" s="35">
        <v>0</v>
      </c>
      <c r="DN202" s="35">
        <v>0</v>
      </c>
      <c r="DO202" s="35">
        <v>0</v>
      </c>
      <c r="DP202" s="35">
        <v>0</v>
      </c>
      <c r="DQ202" s="35">
        <v>0</v>
      </c>
      <c r="DR202" s="35">
        <v>0</v>
      </c>
      <c r="DS202" s="35">
        <v>0</v>
      </c>
      <c r="DT202" s="35">
        <v>0</v>
      </c>
      <c r="DU202" s="35">
        <v>0</v>
      </c>
      <c r="DV202" s="35">
        <v>0</v>
      </c>
      <c r="DW202" s="35">
        <v>0</v>
      </c>
      <c r="DX202" s="35">
        <f>SUM(D202:DW202)</f>
        <v>7827.902272934072</v>
      </c>
      <c r="DY202" s="35">
        <v>0</v>
      </c>
      <c r="DZ202" s="35">
        <v>0</v>
      </c>
      <c r="EA202" s="35">
        <f>SUM(DY202:DZ202)</f>
        <v>0</v>
      </c>
      <c r="EB202" s="35">
        <v>95971.51867835672</v>
      </c>
      <c r="EC202" s="35">
        <v>8255.704598182856</v>
      </c>
      <c r="ED202" s="35">
        <f>SUM(EB202:EC202)</f>
        <v>104227.22327653957</v>
      </c>
      <c r="EE202" s="35">
        <v>0</v>
      </c>
      <c r="EF202" s="35">
        <v>0</v>
      </c>
      <c r="EG202" s="35">
        <f>SUM(ED202:EF202)</f>
        <v>104227.22327653957</v>
      </c>
      <c r="EH202" s="35">
        <v>0</v>
      </c>
      <c r="EI202" s="35">
        <v>0</v>
      </c>
      <c r="EJ202" s="35">
        <f>SUM(EH202:EI202)</f>
        <v>0</v>
      </c>
      <c r="EK202" s="35">
        <f>+EJ202+EG202+EA202</f>
        <v>104227.22327653957</v>
      </c>
      <c r="EL202" s="35">
        <f>+EK202+DX202</f>
        <v>112055.12554947365</v>
      </c>
    </row>
    <row r="203" spans="1:142" ht="12.75" customHeight="1">
      <c r="A203" s="24" t="s">
        <v>100</v>
      </c>
      <c r="B203" s="13" t="s">
        <v>101</v>
      </c>
      <c r="C203" s="4" t="s">
        <v>102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0</v>
      </c>
      <c r="AI203" s="36"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6">
        <v>0</v>
      </c>
      <c r="AS203" s="36">
        <v>0</v>
      </c>
      <c r="AT203" s="36">
        <v>0</v>
      </c>
      <c r="AU203" s="36">
        <v>0</v>
      </c>
      <c r="AV203" s="36">
        <v>0</v>
      </c>
      <c r="AW203" s="36">
        <v>0</v>
      </c>
      <c r="AX203" s="36">
        <v>0</v>
      </c>
      <c r="AY203" s="36">
        <v>0</v>
      </c>
      <c r="AZ203" s="36">
        <v>0</v>
      </c>
      <c r="BA203" s="36">
        <v>0</v>
      </c>
      <c r="BB203" s="36">
        <v>0</v>
      </c>
      <c r="BC203" s="36">
        <v>0</v>
      </c>
      <c r="BD203" s="36">
        <v>0</v>
      </c>
      <c r="BE203" s="36">
        <v>0</v>
      </c>
      <c r="BF203" s="36">
        <v>0</v>
      </c>
      <c r="BG203" s="36">
        <v>0</v>
      </c>
      <c r="BH203" s="36">
        <v>0</v>
      </c>
      <c r="BI203" s="36">
        <v>0</v>
      </c>
      <c r="BJ203" s="36">
        <v>0</v>
      </c>
      <c r="BK203" s="36">
        <v>0</v>
      </c>
      <c r="BL203" s="36">
        <v>0</v>
      </c>
      <c r="BM203" s="36">
        <v>0</v>
      </c>
      <c r="BN203" s="36">
        <v>0</v>
      </c>
      <c r="BO203" s="36">
        <v>0</v>
      </c>
      <c r="BP203" s="36">
        <v>0</v>
      </c>
      <c r="BQ203" s="36">
        <v>0</v>
      </c>
      <c r="BR203" s="36">
        <v>0</v>
      </c>
      <c r="BS203" s="36">
        <v>0</v>
      </c>
      <c r="BT203" s="36">
        <v>0</v>
      </c>
      <c r="BU203" s="36">
        <v>0</v>
      </c>
      <c r="BV203" s="36">
        <v>0</v>
      </c>
      <c r="BW203" s="36">
        <v>0</v>
      </c>
      <c r="BX203" s="36">
        <v>0</v>
      </c>
      <c r="BY203" s="36">
        <v>0</v>
      </c>
      <c r="BZ203" s="36">
        <v>0</v>
      </c>
      <c r="CA203" s="36">
        <v>0</v>
      </c>
      <c r="CB203" s="36">
        <v>0</v>
      </c>
      <c r="CC203" s="36">
        <v>0</v>
      </c>
      <c r="CD203" s="36">
        <v>0</v>
      </c>
      <c r="CE203" s="36">
        <v>0</v>
      </c>
      <c r="CF203" s="36">
        <v>0</v>
      </c>
      <c r="CG203" s="36">
        <v>0</v>
      </c>
      <c r="CH203" s="36">
        <v>0</v>
      </c>
      <c r="CI203" s="36">
        <v>0</v>
      </c>
      <c r="CJ203" s="36">
        <v>0</v>
      </c>
      <c r="CK203" s="36">
        <v>0</v>
      </c>
      <c r="CL203" s="36">
        <v>0</v>
      </c>
      <c r="CM203" s="36">
        <v>0</v>
      </c>
      <c r="CN203" s="36">
        <v>0</v>
      </c>
      <c r="CO203" s="36">
        <v>0</v>
      </c>
      <c r="CP203" s="36">
        <v>0</v>
      </c>
      <c r="CQ203" s="36">
        <v>0</v>
      </c>
      <c r="CR203" s="36">
        <v>0</v>
      </c>
      <c r="CS203" s="36">
        <v>0</v>
      </c>
      <c r="CT203" s="36">
        <v>0</v>
      </c>
      <c r="CU203" s="36">
        <v>0</v>
      </c>
      <c r="CV203" s="36">
        <v>0</v>
      </c>
      <c r="CW203" s="36">
        <v>0</v>
      </c>
      <c r="CX203" s="36">
        <v>0</v>
      </c>
      <c r="CY203" s="36">
        <v>0</v>
      </c>
      <c r="CZ203" s="36">
        <v>0</v>
      </c>
      <c r="DA203" s="36">
        <v>0</v>
      </c>
      <c r="DB203" s="36">
        <v>0</v>
      </c>
      <c r="DC203" s="36">
        <v>0</v>
      </c>
      <c r="DD203" s="36">
        <v>0</v>
      </c>
      <c r="DE203" s="36">
        <v>0</v>
      </c>
      <c r="DF203" s="36">
        <v>0</v>
      </c>
      <c r="DG203" s="36">
        <v>0</v>
      </c>
      <c r="DH203" s="36">
        <v>0</v>
      </c>
      <c r="DI203" s="36">
        <v>0</v>
      </c>
      <c r="DJ203" s="36">
        <v>0</v>
      </c>
      <c r="DK203" s="36">
        <v>0</v>
      </c>
      <c r="DL203" s="36">
        <v>0</v>
      </c>
      <c r="DM203" s="36">
        <v>0</v>
      </c>
      <c r="DN203" s="36">
        <v>0</v>
      </c>
      <c r="DO203" s="36">
        <v>0</v>
      </c>
      <c r="DP203" s="36">
        <v>0</v>
      </c>
      <c r="DQ203" s="36">
        <v>0</v>
      </c>
      <c r="DR203" s="36">
        <v>0</v>
      </c>
      <c r="DS203" s="36">
        <v>0</v>
      </c>
      <c r="DT203" s="36">
        <v>0</v>
      </c>
      <c r="DU203" s="36">
        <v>0</v>
      </c>
      <c r="DV203" s="36">
        <v>0</v>
      </c>
      <c r="DW203" s="36">
        <v>0</v>
      </c>
      <c r="DX203" s="36">
        <f>SUM(D203:DW203)</f>
        <v>0</v>
      </c>
      <c r="DY203" s="36">
        <v>0</v>
      </c>
      <c r="DZ203" s="36">
        <v>0</v>
      </c>
      <c r="EA203" s="36">
        <f>SUM(DY203:DZ203)</f>
        <v>0</v>
      </c>
      <c r="EB203" s="36">
        <v>0</v>
      </c>
      <c r="EC203" s="36">
        <v>0</v>
      </c>
      <c r="ED203" s="36">
        <f>SUM(EB203:EC203)</f>
        <v>0</v>
      </c>
      <c r="EE203" s="36">
        <v>0</v>
      </c>
      <c r="EF203" s="36">
        <v>0</v>
      </c>
      <c r="EG203" s="36">
        <f>SUM(ED203:EF203)</f>
        <v>0</v>
      </c>
      <c r="EH203" s="36">
        <v>0</v>
      </c>
      <c r="EI203" s="36">
        <v>0</v>
      </c>
      <c r="EJ203" s="36">
        <f>SUM(EH203:EI203)</f>
        <v>0</v>
      </c>
      <c r="EK203" s="36">
        <f>+EJ203+EG203+EA203</f>
        <v>0</v>
      </c>
      <c r="EL203" s="36">
        <f>+EK203+DX203</f>
        <v>0</v>
      </c>
    </row>
    <row r="204" spans="3:142" ht="12" customHeight="1">
      <c r="C204" s="25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</row>
    <row r="205" spans="2:142" ht="14.25" customHeight="1">
      <c r="B205" s="18"/>
      <c r="C205" s="26" t="s">
        <v>598</v>
      </c>
      <c r="D205" s="33">
        <f aca="true" t="shared" si="21" ref="D205:AI205">SUM(D9:D203)</f>
        <v>190296.99607760104</v>
      </c>
      <c r="E205" s="33">
        <f t="shared" si="21"/>
        <v>27848.30869775874</v>
      </c>
      <c r="F205" s="33">
        <f t="shared" si="21"/>
        <v>15497.999636236815</v>
      </c>
      <c r="G205" s="33">
        <f t="shared" si="21"/>
        <v>38884.518068898375</v>
      </c>
      <c r="H205" s="33">
        <f t="shared" si="21"/>
        <v>6962.351499200018</v>
      </c>
      <c r="I205" s="33">
        <f t="shared" si="21"/>
        <v>73086.99781204601</v>
      </c>
      <c r="J205" s="33">
        <f t="shared" si="21"/>
        <v>16879.811892331727</v>
      </c>
      <c r="K205" s="33">
        <f t="shared" si="21"/>
        <v>89661.46333046508</v>
      </c>
      <c r="L205" s="33">
        <f t="shared" si="21"/>
        <v>270.9064903573089</v>
      </c>
      <c r="M205" s="33">
        <f t="shared" si="21"/>
        <v>10699.692337817543</v>
      </c>
      <c r="N205" s="33">
        <f t="shared" si="21"/>
        <v>50234.141358359986</v>
      </c>
      <c r="O205" s="33">
        <f t="shared" si="21"/>
        <v>35619.27749225025</v>
      </c>
      <c r="P205" s="33">
        <f t="shared" si="21"/>
        <v>4083.5466605162746</v>
      </c>
      <c r="Q205" s="33">
        <f t="shared" si="21"/>
        <v>51993.31787219755</v>
      </c>
      <c r="R205" s="33">
        <f t="shared" si="21"/>
        <v>75843.30583472928</v>
      </c>
      <c r="S205" s="33">
        <f t="shared" si="21"/>
        <v>6826.9519445588285</v>
      </c>
      <c r="T205" s="33">
        <f t="shared" si="21"/>
        <v>17411.578014861345</v>
      </c>
      <c r="U205" s="33">
        <f t="shared" si="21"/>
        <v>49687.442853252534</v>
      </c>
      <c r="V205" s="33">
        <f t="shared" si="21"/>
        <v>55064.19762362724</v>
      </c>
      <c r="W205" s="33">
        <f t="shared" si="21"/>
        <v>25189.915957448982</v>
      </c>
      <c r="X205" s="33">
        <f t="shared" si="21"/>
        <v>6018.676739333861</v>
      </c>
      <c r="Y205" s="33">
        <f t="shared" si="21"/>
        <v>95621.69252816789</v>
      </c>
      <c r="Z205" s="33">
        <f t="shared" si="21"/>
        <v>10817.482766018953</v>
      </c>
      <c r="AA205" s="33">
        <f t="shared" si="21"/>
        <v>13625.573042510725</v>
      </c>
      <c r="AB205" s="33">
        <f t="shared" si="21"/>
        <v>9328.100144608543</v>
      </c>
      <c r="AC205" s="33">
        <f t="shared" si="21"/>
        <v>20912.023525180546</v>
      </c>
      <c r="AD205" s="33">
        <f t="shared" si="21"/>
        <v>5923.2246577461</v>
      </c>
      <c r="AE205" s="33">
        <f t="shared" si="21"/>
        <v>23414.524031378558</v>
      </c>
      <c r="AF205" s="33">
        <f t="shared" si="21"/>
        <v>9658.602931294565</v>
      </c>
      <c r="AG205" s="33">
        <f t="shared" si="21"/>
        <v>35282.34743838351</v>
      </c>
      <c r="AH205" s="33">
        <f t="shared" si="21"/>
        <v>-42826.9175462262</v>
      </c>
      <c r="AI205" s="33">
        <f t="shared" si="21"/>
        <v>24548.585839775507</v>
      </c>
      <c r="AJ205" s="33">
        <f aca="true" t="shared" si="22" ref="AJ205:BO205">SUM(AJ9:AJ203)</f>
        <v>4019.0916413294703</v>
      </c>
      <c r="AK205" s="33">
        <f t="shared" si="22"/>
        <v>10701.218760604346</v>
      </c>
      <c r="AL205" s="33">
        <f t="shared" si="22"/>
        <v>7994.995888506261</v>
      </c>
      <c r="AM205" s="33">
        <f t="shared" si="22"/>
        <v>25465.46283149519</v>
      </c>
      <c r="AN205" s="33">
        <f t="shared" si="22"/>
        <v>12257.784794319346</v>
      </c>
      <c r="AO205" s="33">
        <f t="shared" si="22"/>
        <v>3602.234855674268</v>
      </c>
      <c r="AP205" s="33">
        <f t="shared" si="22"/>
        <v>14610.954572897826</v>
      </c>
      <c r="AQ205" s="33">
        <f t="shared" si="22"/>
        <v>19715.816296082354</v>
      </c>
      <c r="AR205" s="33">
        <f t="shared" si="22"/>
        <v>29282.211524859682</v>
      </c>
      <c r="AS205" s="33">
        <f t="shared" si="22"/>
        <v>17574.657509460045</v>
      </c>
      <c r="AT205" s="33">
        <f t="shared" si="22"/>
        <v>14444.690622441922</v>
      </c>
      <c r="AU205" s="33">
        <f t="shared" si="22"/>
        <v>12619.563419188114</v>
      </c>
      <c r="AV205" s="33">
        <f t="shared" si="22"/>
        <v>26941.305780342165</v>
      </c>
      <c r="AW205" s="33">
        <f t="shared" si="22"/>
        <v>11625.151309923454</v>
      </c>
      <c r="AX205" s="33">
        <f t="shared" si="22"/>
        <v>54822.31090228856</v>
      </c>
      <c r="AY205" s="33">
        <f t="shared" si="22"/>
        <v>62314.74586089422</v>
      </c>
      <c r="AZ205" s="33">
        <f t="shared" si="22"/>
        <v>21590.051991996028</v>
      </c>
      <c r="BA205" s="33">
        <f t="shared" si="22"/>
        <v>36646.97050647723</v>
      </c>
      <c r="BB205" s="33">
        <f t="shared" si="22"/>
        <v>58209.734844909275</v>
      </c>
      <c r="BC205" s="33">
        <f t="shared" si="22"/>
        <v>14228.347410670345</v>
      </c>
      <c r="BD205" s="33">
        <f t="shared" si="22"/>
        <v>22371.508609433233</v>
      </c>
      <c r="BE205" s="33">
        <f t="shared" si="22"/>
        <v>36730.46356985774</v>
      </c>
      <c r="BF205" s="33">
        <f t="shared" si="22"/>
        <v>28470.044399713064</v>
      </c>
      <c r="BG205" s="33">
        <f t="shared" si="22"/>
        <v>4609.276903141965</v>
      </c>
      <c r="BH205" s="33">
        <f t="shared" si="22"/>
        <v>5311.027838764855</v>
      </c>
      <c r="BI205" s="33">
        <f t="shared" si="22"/>
        <v>6960.055101466811</v>
      </c>
      <c r="BJ205" s="33">
        <f t="shared" si="22"/>
        <v>53307.745173192314</v>
      </c>
      <c r="BK205" s="33">
        <f t="shared" si="22"/>
        <v>6142.715317699046</v>
      </c>
      <c r="BL205" s="33">
        <f t="shared" si="22"/>
        <v>13153.255254354603</v>
      </c>
      <c r="BM205" s="33">
        <f t="shared" si="22"/>
        <v>13472.616620602877</v>
      </c>
      <c r="BN205" s="33">
        <f t="shared" si="22"/>
        <v>14984.360432642714</v>
      </c>
      <c r="BO205" s="33">
        <f t="shared" si="22"/>
        <v>9472.055109890127</v>
      </c>
      <c r="BP205" s="33">
        <f aca="true" t="shared" si="23" ref="BP205:CU205">SUM(BP9:BP203)</f>
        <v>36148.90498715006</v>
      </c>
      <c r="BQ205" s="33">
        <f t="shared" si="23"/>
        <v>15633.231589068295</v>
      </c>
      <c r="BR205" s="33">
        <f t="shared" si="23"/>
        <v>18524.519627075315</v>
      </c>
      <c r="BS205" s="33">
        <f t="shared" si="23"/>
        <v>11324.863170509143</v>
      </c>
      <c r="BT205" s="33">
        <f t="shared" si="23"/>
        <v>6487.286781259246</v>
      </c>
      <c r="BU205" s="33">
        <f t="shared" si="23"/>
        <v>5168.284489783043</v>
      </c>
      <c r="BV205" s="33">
        <f t="shared" si="23"/>
        <v>20061.325717682063</v>
      </c>
      <c r="BW205" s="33">
        <f t="shared" si="23"/>
        <v>8899.379290986924</v>
      </c>
      <c r="BX205" s="33">
        <f t="shared" si="23"/>
        <v>15555.257192350358</v>
      </c>
      <c r="BY205" s="33">
        <f t="shared" si="23"/>
        <v>12137.400418745325</v>
      </c>
      <c r="BZ205" s="33">
        <f t="shared" si="23"/>
        <v>8168.077367640524</v>
      </c>
      <c r="CA205" s="33">
        <f t="shared" si="23"/>
        <v>14472.947363529209</v>
      </c>
      <c r="CB205" s="33">
        <f t="shared" si="23"/>
        <v>1644.4086529054648</v>
      </c>
      <c r="CC205" s="33">
        <f t="shared" si="23"/>
        <v>5692.755025243387</v>
      </c>
      <c r="CD205" s="33">
        <f t="shared" si="23"/>
        <v>2261.879788161967</v>
      </c>
      <c r="CE205" s="33">
        <f t="shared" si="23"/>
        <v>4388.1120116898865</v>
      </c>
      <c r="CF205" s="33">
        <f t="shared" si="23"/>
        <v>5805.306345749336</v>
      </c>
      <c r="CG205" s="33">
        <f t="shared" si="23"/>
        <v>2433.0853654094344</v>
      </c>
      <c r="CH205" s="33">
        <f t="shared" si="23"/>
        <v>4219.395531057214</v>
      </c>
      <c r="CI205" s="33">
        <f t="shared" si="23"/>
        <v>2200.2145717104095</v>
      </c>
      <c r="CJ205" s="33">
        <f t="shared" si="23"/>
        <v>5650.000002617382</v>
      </c>
      <c r="CK205" s="33">
        <f t="shared" si="23"/>
        <v>69174.64126888632</v>
      </c>
      <c r="CL205" s="33">
        <f t="shared" si="23"/>
        <v>7659.200609478535</v>
      </c>
      <c r="CM205" s="33">
        <f t="shared" si="23"/>
        <v>34544.60360895531</v>
      </c>
      <c r="CN205" s="33">
        <f t="shared" si="23"/>
        <v>22850.89017863588</v>
      </c>
      <c r="CO205" s="33">
        <f t="shared" si="23"/>
        <v>1689.9570772581653</v>
      </c>
      <c r="CP205" s="33">
        <f t="shared" si="23"/>
        <v>32905.461819132426</v>
      </c>
      <c r="CQ205" s="33">
        <f t="shared" si="23"/>
        <v>4220.157397212986</v>
      </c>
      <c r="CR205" s="33">
        <f t="shared" si="23"/>
        <v>63857.37000600443</v>
      </c>
      <c r="CS205" s="33">
        <f t="shared" si="23"/>
        <v>27964.941241184948</v>
      </c>
      <c r="CT205" s="33">
        <f t="shared" si="23"/>
        <v>24327.02960110158</v>
      </c>
      <c r="CU205" s="33">
        <f t="shared" si="23"/>
        <v>386138.00397515146</v>
      </c>
      <c r="CV205" s="33">
        <f aca="true" t="shared" si="24" ref="CV205:DW205">SUM(CV9:CV203)</f>
        <v>139731.50967559946</v>
      </c>
      <c r="CW205" s="33">
        <f t="shared" si="24"/>
        <v>233593.90650646502</v>
      </c>
      <c r="CX205" s="33">
        <f t="shared" si="24"/>
        <v>22913.302595155907</v>
      </c>
      <c r="CY205" s="33">
        <f t="shared" si="24"/>
        <v>94221.06388781442</v>
      </c>
      <c r="CZ205" s="33">
        <f t="shared" si="24"/>
        <v>547689.7492540476</v>
      </c>
      <c r="DA205" s="33">
        <f t="shared" si="24"/>
        <v>603590.9781365118</v>
      </c>
      <c r="DB205" s="33">
        <f t="shared" si="24"/>
        <v>2492.0788235897676</v>
      </c>
      <c r="DC205" s="33">
        <f t="shared" si="24"/>
        <v>12911.005790779953</v>
      </c>
      <c r="DD205" s="33">
        <f t="shared" si="24"/>
        <v>186305.137415285</v>
      </c>
      <c r="DE205" s="33">
        <f t="shared" si="24"/>
        <v>51296.98193325644</v>
      </c>
      <c r="DF205" s="33">
        <f t="shared" si="24"/>
        <v>8454.758322842596</v>
      </c>
      <c r="DG205" s="33">
        <f t="shared" si="24"/>
        <v>132462.95077271457</v>
      </c>
      <c r="DH205" s="33">
        <f t="shared" si="24"/>
        <v>280796.2161214466</v>
      </c>
      <c r="DI205" s="33">
        <f t="shared" si="24"/>
        <v>157609.16194771635</v>
      </c>
      <c r="DJ205" s="33">
        <f t="shared" si="24"/>
        <v>199280.9893685327</v>
      </c>
      <c r="DK205" s="33">
        <f t="shared" si="24"/>
        <v>491774.937260133</v>
      </c>
      <c r="DL205" s="33">
        <f t="shared" si="24"/>
        <v>975877.5740585027</v>
      </c>
      <c r="DM205" s="33">
        <f t="shared" si="24"/>
        <v>78811.22881693025</v>
      </c>
      <c r="DN205" s="33">
        <f t="shared" si="24"/>
        <v>139155.0570773742</v>
      </c>
      <c r="DO205" s="33">
        <f t="shared" si="24"/>
        <v>171540.4373612853</v>
      </c>
      <c r="DP205" s="33">
        <f t="shared" si="24"/>
        <v>483627.15627007274</v>
      </c>
      <c r="DQ205" s="33">
        <f t="shared" si="24"/>
        <v>1435.5696052316634</v>
      </c>
      <c r="DR205" s="33">
        <f t="shared" si="24"/>
        <v>39061.6362686379</v>
      </c>
      <c r="DS205" s="33">
        <f t="shared" si="24"/>
        <v>35152.65384862707</v>
      </c>
      <c r="DT205" s="33">
        <f t="shared" si="24"/>
        <v>311413.5362260382</v>
      </c>
      <c r="DU205" s="33">
        <f t="shared" si="24"/>
        <v>150912.1122124828</v>
      </c>
      <c r="DV205" s="33">
        <f t="shared" si="24"/>
        <v>437750.4776863965</v>
      </c>
      <c r="DW205" s="33">
        <f t="shared" si="24"/>
        <v>0</v>
      </c>
      <c r="DX205" s="33">
        <f>SUM(D205:DW205)</f>
        <v>8600090.122524604</v>
      </c>
      <c r="DY205" s="33">
        <f>SUM(DY9:DY203)</f>
        <v>199174.24739783246</v>
      </c>
      <c r="DZ205" s="33">
        <f>SUM(DZ9:DZ203)</f>
        <v>27793.36783648266</v>
      </c>
      <c r="EA205" s="33">
        <f>SUM(DY205:DZ205)</f>
        <v>226967.6152343151</v>
      </c>
      <c r="EB205" s="33">
        <f>SUM(EB9:EB203)</f>
        <v>20181755.96867084</v>
      </c>
      <c r="EC205" s="33">
        <f>SUM(EC9:EC203)</f>
        <v>431322.2369184097</v>
      </c>
      <c r="ED205" s="33">
        <f>SUM(ED9:ED203)</f>
        <v>20613078.205589265</v>
      </c>
      <c r="EE205" s="33">
        <f>SUM(EE9:EE203)</f>
        <v>0</v>
      </c>
      <c r="EF205" s="33">
        <f>SUM(EF9:EF203)</f>
        <v>0</v>
      </c>
      <c r="EG205" s="33">
        <f>SUM(EG9:EG203)</f>
        <v>20613078.205589265</v>
      </c>
      <c r="EH205" s="33">
        <f>SUM(EH9:EH203)</f>
        <v>2635020.8275580513</v>
      </c>
      <c r="EI205" s="33">
        <f>SUM(EI9:EI203)</f>
        <v>0</v>
      </c>
      <c r="EJ205" s="33">
        <f>SUM(EJ9:EJ203)</f>
        <v>2635020.8275580513</v>
      </c>
      <c r="EK205" s="33">
        <f>+EJ205+EG205+EA205</f>
        <v>23475066.64838163</v>
      </c>
      <c r="EL205" s="33">
        <f>+EK205+DX205</f>
        <v>32075156.770906236</v>
      </c>
    </row>
    <row r="206" spans="3:142" ht="13.5" thickBot="1"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</row>
    <row r="207" spans="3:142" ht="13.5" thickTop="1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</row>
    <row r="208" ht="12.75">
      <c r="A208" s="20" t="s">
        <v>604</v>
      </c>
    </row>
  </sheetData>
  <mergeCells count="33">
    <mergeCell ref="A6:A8"/>
    <mergeCell ref="B6:B8"/>
    <mergeCell ref="C6:C8"/>
    <mergeCell ref="D7:N7"/>
    <mergeCell ref="O7:Q7"/>
    <mergeCell ref="R7:CQ7"/>
    <mergeCell ref="CR7:CT7"/>
    <mergeCell ref="CX7:CY7"/>
    <mergeCell ref="CZ7:DE7"/>
    <mergeCell ref="DF7:DG7"/>
    <mergeCell ref="DH7:DI7"/>
    <mergeCell ref="DJ7:DK7"/>
    <mergeCell ref="DM7:DN7"/>
    <mergeCell ref="DO7:DR7"/>
    <mergeCell ref="DS7:DV7"/>
    <mergeCell ref="DX6:DX8"/>
    <mergeCell ref="DY6:EA6"/>
    <mergeCell ref="DY7:DY8"/>
    <mergeCell ref="DZ7:DZ8"/>
    <mergeCell ref="EA7:EA8"/>
    <mergeCell ref="EB6:EG6"/>
    <mergeCell ref="EB7:EB8"/>
    <mergeCell ref="EC7:EC8"/>
    <mergeCell ref="ED7:ED8"/>
    <mergeCell ref="EE7:EE8"/>
    <mergeCell ref="EF7:EF8"/>
    <mergeCell ref="EG7:EG8"/>
    <mergeCell ref="EK6:EK8"/>
    <mergeCell ref="EL6:EL8"/>
    <mergeCell ref="EH6:EJ6"/>
    <mergeCell ref="EH7:EH8"/>
    <mergeCell ref="EI7:EI8"/>
    <mergeCell ref="EJ7:EJ8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2001-08-24T19:25:31Z</dcterms:created>
  <dcterms:modified xsi:type="dcterms:W3CDTF">2004-07-21T13:53:56Z</dcterms:modified>
  <cp:category/>
  <cp:version/>
  <cp:contentType/>
  <cp:contentStatus/>
</cp:coreProperties>
</file>